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事務局関連\現況報告書\H27年度\1_提出版\HP用\"/>
    </mc:Choice>
  </mc:AlternateContent>
  <bookViews>
    <workbookView xWindow="600" yWindow="30" windowWidth="18135" windowHeight="11985"/>
  </bookViews>
  <sheets>
    <sheet name="資金収支計算書" sheetId="3" r:id="rId1"/>
  </sheets>
  <calcPr calcId="152511"/>
</workbook>
</file>

<file path=xl/calcChain.xml><?xml version="1.0" encoding="utf-8"?>
<calcChain xmlns="http://schemas.openxmlformats.org/spreadsheetml/2006/main">
  <c r="D123" i="3" l="1"/>
  <c r="D126" i="3" s="1"/>
  <c r="E121" i="3"/>
  <c r="D121" i="3"/>
  <c r="F113" i="3"/>
  <c r="F112" i="3"/>
  <c r="F115" i="3"/>
  <c r="F116" i="3"/>
  <c r="F118" i="3"/>
  <c r="F117" i="3"/>
  <c r="E104" i="3"/>
  <c r="E123" i="3" s="1"/>
  <c r="D104" i="3"/>
  <c r="F104" i="3" s="1"/>
  <c r="F93" i="3"/>
  <c r="F94" i="3"/>
  <c r="F95" i="3"/>
  <c r="F96" i="3"/>
  <c r="F97" i="3"/>
  <c r="F98" i="3"/>
  <c r="F99" i="3"/>
  <c r="F100" i="3"/>
  <c r="F101" i="3"/>
  <c r="F102" i="3"/>
  <c r="F92" i="3"/>
  <c r="F91" i="3"/>
  <c r="F90" i="3"/>
  <c r="F79" i="3"/>
  <c r="F80" i="3"/>
  <c r="F81" i="3"/>
  <c r="F82" i="3"/>
  <c r="F83" i="3"/>
  <c r="F84" i="3"/>
  <c r="F85" i="3"/>
  <c r="F78" i="3"/>
  <c r="F77" i="3"/>
  <c r="F76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50" i="3"/>
  <c r="F51" i="3"/>
  <c r="F52" i="3"/>
  <c r="F53" i="3"/>
  <c r="F54" i="3"/>
  <c r="F55" i="3"/>
  <c r="F56" i="3"/>
  <c r="F57" i="3"/>
  <c r="F58" i="3"/>
  <c r="F125" i="3"/>
  <c r="F124" i="3"/>
  <c r="F122" i="3"/>
  <c r="F121" i="3"/>
  <c r="F120" i="3"/>
  <c r="F119" i="3"/>
  <c r="F114" i="3"/>
  <c r="F103" i="3"/>
  <c r="F89" i="3"/>
  <c r="F88" i="3"/>
  <c r="F87" i="3"/>
  <c r="F86" i="3"/>
  <c r="F60" i="3"/>
  <c r="F59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9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123" i="3" l="1"/>
  <c r="E126" i="3"/>
  <c r="F126" i="3"/>
</calcChain>
</file>

<file path=xl/sharedStrings.xml><?xml version="1.0" encoding="utf-8"?>
<sst xmlns="http://schemas.openxmlformats.org/spreadsheetml/2006/main" count="156" uniqueCount="119">
  <si>
    <t>(自) 平成26年 4月 1日 (至) 平成27年 3月31日</t>
    <phoneticPr fontId="2"/>
  </si>
  <si>
    <t>(単位：円)</t>
    <phoneticPr fontId="2"/>
  </si>
  <si>
    <t>勘　定　科　目</t>
    <phoneticPr fontId="2"/>
  </si>
  <si>
    <t>活</t>
    <phoneticPr fontId="2"/>
  </si>
  <si>
    <t>動</t>
    <phoneticPr fontId="2"/>
  </si>
  <si>
    <t>収</t>
    <phoneticPr fontId="2"/>
  </si>
  <si>
    <t>支</t>
    <phoneticPr fontId="2"/>
  </si>
  <si>
    <t>収入</t>
    <phoneticPr fontId="2"/>
  </si>
  <si>
    <t>入</t>
    <phoneticPr fontId="2"/>
  </si>
  <si>
    <t>支出</t>
    <phoneticPr fontId="2"/>
  </si>
  <si>
    <t>出</t>
    <phoneticPr fontId="2"/>
  </si>
  <si>
    <t>借入金利息支出</t>
    <phoneticPr fontId="2"/>
  </si>
  <si>
    <t xml:space="preserve"> 借入金利息支出</t>
    <phoneticPr fontId="2"/>
  </si>
  <si>
    <t>経理区分間繰入金支出</t>
    <phoneticPr fontId="2"/>
  </si>
  <si>
    <t xml:space="preserve"> 経理区分間繰入金支出</t>
    <phoneticPr fontId="2"/>
  </si>
  <si>
    <t>資　金　収　支　計　算　書</t>
    <phoneticPr fontId="2"/>
  </si>
  <si>
    <t>第１号様式</t>
    <phoneticPr fontId="2"/>
  </si>
  <si>
    <t>予　算</t>
    <phoneticPr fontId="2"/>
  </si>
  <si>
    <t>決　算</t>
    <phoneticPr fontId="2"/>
  </si>
  <si>
    <t>差　異</t>
    <phoneticPr fontId="2"/>
  </si>
  <si>
    <t>経常活動による収支</t>
    <phoneticPr fontId="2"/>
  </si>
  <si>
    <t>常</t>
    <phoneticPr fontId="2"/>
  </si>
  <si>
    <t>に</t>
    <phoneticPr fontId="2"/>
  </si>
  <si>
    <t>よ</t>
    <phoneticPr fontId="2"/>
  </si>
  <si>
    <t>る</t>
    <phoneticPr fontId="2"/>
  </si>
  <si>
    <t>施設整備等による収支</t>
    <phoneticPr fontId="2"/>
  </si>
  <si>
    <t>設</t>
    <phoneticPr fontId="2"/>
  </si>
  <si>
    <t>財務活動による収支</t>
    <phoneticPr fontId="2"/>
  </si>
  <si>
    <t>務</t>
    <phoneticPr fontId="2"/>
  </si>
  <si>
    <t xml:space="preserve">    経常収入計(1)</t>
    <phoneticPr fontId="2"/>
  </si>
  <si>
    <t xml:space="preserve">    経常支出計(2)</t>
    <phoneticPr fontId="2"/>
  </si>
  <si>
    <t xml:space="preserve">    経常活動資金収支差額(3)=(1)-(2)</t>
    <phoneticPr fontId="2"/>
  </si>
  <si>
    <t xml:space="preserve">    施設整備等収入計(4)</t>
    <phoneticPr fontId="2"/>
  </si>
  <si>
    <t xml:space="preserve">    施設整備等支出計(5)</t>
    <phoneticPr fontId="2"/>
  </si>
  <si>
    <t xml:space="preserve">    施設整備等資金収支差額(6)=(4)-(5)</t>
    <phoneticPr fontId="2"/>
  </si>
  <si>
    <t xml:space="preserve">    財務収入計(7)</t>
    <phoneticPr fontId="2"/>
  </si>
  <si>
    <t xml:space="preserve">    財務支出計(8)</t>
    <phoneticPr fontId="2"/>
  </si>
  <si>
    <t xml:space="preserve">    財務活動資金収支差額(9)=(7)-(8)</t>
    <phoneticPr fontId="2"/>
  </si>
  <si>
    <t xml:space="preserve">    予備費(10)</t>
    <phoneticPr fontId="2"/>
  </si>
  <si>
    <t xml:space="preserve">    当期資金収支差額合計(11)=(3)+(6)+(9)-(10)</t>
    <phoneticPr fontId="2"/>
  </si>
  <si>
    <t xml:space="preserve">    前期末支払資金残高(12)</t>
    <phoneticPr fontId="2"/>
  </si>
  <si>
    <t xml:space="preserve">    当期末支払資金残高(11)+(12)</t>
    <phoneticPr fontId="2"/>
  </si>
  <si>
    <t xml:space="preserve">寄 附 金 収 入                          </t>
  </si>
  <si>
    <t xml:space="preserve">会  費  収  入                          </t>
  </si>
  <si>
    <t xml:space="preserve">　寄 附 金 収 入                        </t>
  </si>
  <si>
    <t xml:space="preserve">　会  費  収  入                        </t>
  </si>
  <si>
    <t xml:space="preserve">委 託 費 収 入                          </t>
  </si>
  <si>
    <t xml:space="preserve">　厚生労働省委託事業収入                </t>
  </si>
  <si>
    <t xml:space="preserve">助 成 金 収 入                          </t>
  </si>
  <si>
    <t xml:space="preserve">　助 成 金 収 入                        </t>
  </si>
  <si>
    <t xml:space="preserve">　財団法人ＪＫＡ補助事業収入            </t>
  </si>
  <si>
    <t xml:space="preserve">　独立行政法人福祉医療機構助成事業収入  </t>
  </si>
  <si>
    <t xml:space="preserve">　冠婚葬祭互助協会助成事業収入          </t>
  </si>
  <si>
    <t xml:space="preserve">参加料・受講料収入                      </t>
  </si>
  <si>
    <t xml:space="preserve">　参 加 料 収 入                        </t>
  </si>
  <si>
    <t xml:space="preserve">　受 講 料 収 入                        </t>
  </si>
  <si>
    <t xml:space="preserve">雑    収    入                          </t>
  </si>
  <si>
    <t xml:space="preserve">　雑    収    入                        </t>
  </si>
  <si>
    <t xml:space="preserve">人　件　費　支　出                      </t>
  </si>
  <si>
    <t xml:space="preserve">　職  員  俸  給                        </t>
  </si>
  <si>
    <t xml:space="preserve">  職 員 諸 手 当                        </t>
  </si>
  <si>
    <t xml:space="preserve">　賃　　　　　金                        </t>
  </si>
  <si>
    <t xml:space="preserve">  退　　職　　金                        </t>
  </si>
  <si>
    <t xml:space="preserve">  法 定 福 利 費                        </t>
  </si>
  <si>
    <t xml:space="preserve">事  務  費  支  出                      </t>
  </si>
  <si>
    <t xml:space="preserve">　諸　　謝　　金                        </t>
  </si>
  <si>
    <t xml:space="preserve">　福 利 厚 生 費                        </t>
  </si>
  <si>
    <t xml:space="preserve">　旅 費 交 通 費                        </t>
  </si>
  <si>
    <t xml:space="preserve">　通 信 運 搬 費                        </t>
  </si>
  <si>
    <t xml:space="preserve">　印 刷 製 本 費                        </t>
  </si>
  <si>
    <t xml:space="preserve">　賃    借    料                        </t>
  </si>
  <si>
    <t xml:space="preserve">　損 害 保 険 料                        </t>
  </si>
  <si>
    <t xml:space="preserve">　修    繕    費                        </t>
  </si>
  <si>
    <t xml:space="preserve">　水 道 光 熱 費                        </t>
  </si>
  <si>
    <t xml:space="preserve">　保守リース料                          </t>
  </si>
  <si>
    <t xml:space="preserve">　消  耗  品  費                        </t>
  </si>
  <si>
    <t xml:space="preserve">　会    議    費                        </t>
  </si>
  <si>
    <t xml:space="preserve">　器 具 什 器 費                        </t>
  </si>
  <si>
    <t xml:space="preserve">　業 務 委 託 費                        </t>
  </si>
  <si>
    <t xml:space="preserve">　手    数    料                        </t>
  </si>
  <si>
    <t xml:space="preserve">　新 聞 図 書 費                        </t>
  </si>
  <si>
    <t xml:space="preserve">　租  税  公  課                        </t>
  </si>
  <si>
    <t xml:space="preserve">　雑   　     費                        </t>
  </si>
  <si>
    <t xml:space="preserve">事 業 費 支 出　                        </t>
  </si>
  <si>
    <t xml:space="preserve">　諸　　経　　費                        </t>
  </si>
  <si>
    <t xml:space="preserve">　修　　繕　　費                        </t>
  </si>
  <si>
    <t xml:space="preserve">　会　　議　　費                        </t>
  </si>
  <si>
    <t xml:space="preserve">　雑          費                        </t>
  </si>
  <si>
    <t xml:space="preserve">全国大会事業費                          </t>
  </si>
  <si>
    <t xml:space="preserve">　諸    謝　  金                        </t>
  </si>
  <si>
    <t xml:space="preserve">受取利息配当金収入                      </t>
  </si>
  <si>
    <t xml:space="preserve">  受取利息配当金収入                    </t>
  </si>
  <si>
    <t xml:space="preserve">会計単位間繰入金収入                    </t>
  </si>
  <si>
    <t xml:space="preserve">　本部会計繰入金収入                    </t>
  </si>
  <si>
    <t xml:space="preserve">　特別会計０２繰入金収入                </t>
  </si>
  <si>
    <t xml:space="preserve">　特別会計１５繰入金収入                </t>
  </si>
  <si>
    <t xml:space="preserve">会計単位間繰入金支出                    </t>
  </si>
  <si>
    <t xml:space="preserve">　特別会計０１繰入金支出                </t>
  </si>
  <si>
    <t xml:space="preserve">　特別会計０２繰入金支出                </t>
  </si>
  <si>
    <t xml:space="preserve">　特別会計０３繰入金支出                </t>
  </si>
  <si>
    <t xml:space="preserve">　特別会計０５繰入金支出                </t>
  </si>
  <si>
    <t xml:space="preserve">　特別会計０７繰入金支出                </t>
  </si>
  <si>
    <t xml:space="preserve">　特別会計１０繰入金支出                </t>
  </si>
  <si>
    <t xml:space="preserve">　特別会計１５繰入金支出                </t>
  </si>
  <si>
    <t xml:space="preserve">　特別会計１６繰入金支出                </t>
  </si>
  <si>
    <t xml:space="preserve">　特別会計１８繰入金支出                </t>
  </si>
  <si>
    <t xml:space="preserve">　特別会計２０繰入金支出                </t>
  </si>
  <si>
    <t xml:space="preserve">　本部会計繰入金支出                    </t>
  </si>
  <si>
    <t xml:space="preserve">借入金利息補助金収入                    </t>
  </si>
  <si>
    <t xml:space="preserve">経理区分間繰入金収入                    </t>
  </si>
  <si>
    <t xml:space="preserve">特定預金取崩収入                        </t>
  </si>
  <si>
    <t xml:space="preserve">　退職給与引当特定預金取崩収入          </t>
  </si>
  <si>
    <t xml:space="preserve">積立預金積立支出                        </t>
  </si>
  <si>
    <t xml:space="preserve">　退職給与引当特定預金繰入支出          </t>
  </si>
  <si>
    <t xml:space="preserve">　新事業準備積預金積立支出              </t>
  </si>
  <si>
    <t xml:space="preserve">流動資産評価減等による資金減少額等      </t>
  </si>
  <si>
    <t xml:space="preserve">  有価証券売却益                        </t>
  </si>
  <si>
    <t xml:space="preserve">会計単位：社会福祉法人　全国盲ろう者協会 </t>
    <rPh sb="5" eb="7">
      <t>シャカイ</t>
    </rPh>
    <rPh sb="7" eb="9">
      <t>フクシ</t>
    </rPh>
    <rPh sb="9" eb="11">
      <t>ホウジン</t>
    </rPh>
    <rPh sb="12" eb="14">
      <t>ゼンコク</t>
    </rPh>
    <rPh sb="14" eb="15">
      <t>モウ</t>
    </rPh>
    <rPh sb="17" eb="18">
      <t>シャ</t>
    </rPh>
    <rPh sb="18" eb="20">
      <t>キョウカイ</t>
    </rPh>
    <phoneticPr fontId="2"/>
  </si>
  <si>
    <t xml:space="preserve">法 人 名：社会福祉法人　全国盲ろう者協会   </t>
    <rPh sb="6" eb="8">
      <t>シャカイ</t>
    </rPh>
    <rPh sb="8" eb="10">
      <t>フクシ</t>
    </rPh>
    <rPh sb="10" eb="12">
      <t>ホウジン</t>
    </rPh>
    <rPh sb="13" eb="15">
      <t>ゼンコク</t>
    </rPh>
    <rPh sb="15" eb="16">
      <t>モウ</t>
    </rPh>
    <rPh sb="18" eb="19">
      <t>シャ</t>
    </rPh>
    <rPh sb="19" eb="21">
      <t>キョウカイ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</si>
</sst>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##,###,###,###;\-###,###,###,###"/>
  </numFmts>
  <fonts count="7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3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30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 diagonalUp="1"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 style="thin">
        <color rgb="FF000000"/>
      </diagonal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/>
      <diagonal/>
    </border>
    <border>
      <left style="hair">
        <color rgb="FF000000"/>
      </left>
      <right style="thin">
        <color rgb="FF000000"/>
      </right>
      <top/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</cellStyleXfs>
  <cellXfs count="340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38" fontId="5" fillId="0" borderId="252" xfId="1" applyFont="1" applyBorder="1" applyAlignment="1">
      <alignment vertical="center"/>
    </xf>
    <xf numFmtId="38" fontId="5" fillId="0" borderId="252" xfId="1" applyFont="1" applyFill="1" applyBorder="1" applyAlignment="1">
      <alignment vertical="center"/>
    </xf>
    <xf numFmtId="38" fontId="5" fillId="3" borderId="249" xfId="1" applyFont="1" applyFill="1" applyBorder="1" applyAlignment="1">
      <alignment vertical="center"/>
    </xf>
    <xf numFmtId="38" fontId="5" fillId="0" borderId="253" xfId="1" applyFont="1" applyBorder="1" applyAlignment="1">
      <alignment vertical="center"/>
    </xf>
    <xf numFmtId="0" fontId="0" fillId="0" borderId="0" xfId="0" applyFont="1">
      <alignment vertical="center"/>
    </xf>
    <xf numFmtId="0" fontId="5" fillId="0" borderId="155" xfId="0" applyFont="1" applyFill="1" applyBorder="1" applyAlignment="1">
      <alignment vertical="center" shrinkToFit="1"/>
    </xf>
    <xf numFmtId="38" fontId="5" fillId="0" borderId="204" xfId="1" applyFont="1" applyBorder="1" applyAlignment="1">
      <alignment vertical="center"/>
    </xf>
    <xf numFmtId="38" fontId="5" fillId="0" borderId="296" xfId="1" applyFont="1" applyBorder="1" applyAlignment="1">
      <alignment vertical="center"/>
    </xf>
    <xf numFmtId="0" fontId="5" fillId="0" borderId="155" xfId="0" applyFont="1" applyBorder="1" applyAlignment="1">
      <alignment vertical="center" shrinkToFit="1"/>
    </xf>
    <xf numFmtId="38" fontId="5" fillId="0" borderId="204" xfId="1" applyFont="1" applyFill="1" applyBorder="1" applyAlignment="1">
      <alignment vertical="center"/>
    </xf>
    <xf numFmtId="38" fontId="5" fillId="0" borderId="296" xfId="1" applyFont="1" applyFill="1" applyBorder="1" applyAlignment="1">
      <alignment vertical="center"/>
    </xf>
    <xf numFmtId="0" fontId="5" fillId="4" borderId="155" xfId="0" applyFont="1" applyFill="1" applyBorder="1" applyAlignment="1">
      <alignment vertical="center" shrinkToFit="1"/>
    </xf>
    <xf numFmtId="38" fontId="5" fillId="4" borderId="204" xfId="1" applyFont="1" applyFill="1" applyBorder="1" applyAlignment="1">
      <alignment vertical="center"/>
    </xf>
    <xf numFmtId="38" fontId="5" fillId="4" borderId="252" xfId="1" applyFont="1" applyFill="1" applyBorder="1" applyAlignment="1">
      <alignment vertical="center"/>
    </xf>
    <xf numFmtId="38" fontId="5" fillId="4" borderId="296" xfId="1" applyFont="1" applyFill="1" applyBorder="1" applyAlignment="1">
      <alignment vertical="center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3" borderId="115" xfId="0" applyFont="1" applyFill="1" applyBorder="1" applyAlignment="1">
      <alignment vertical="center" shrinkToFit="1"/>
    </xf>
    <xf numFmtId="38" fontId="5" fillId="3" borderId="164" xfId="1" applyFont="1" applyFill="1" applyBorder="1" applyAlignment="1">
      <alignment vertical="center"/>
    </xf>
    <xf numFmtId="38" fontId="5" fillId="3" borderId="213" xfId="1" applyFont="1" applyFill="1" applyBorder="1" applyAlignment="1">
      <alignment vertical="center"/>
    </xf>
    <xf numFmtId="38" fontId="5" fillId="3" borderId="258" xfId="1" applyFont="1" applyFill="1" applyBorder="1" applyAlignment="1">
      <alignment vertical="center"/>
    </xf>
    <xf numFmtId="0" fontId="5" fillId="0" borderId="116" xfId="0" applyFont="1" applyBorder="1" applyAlignment="1">
      <alignment vertical="center" shrinkToFit="1"/>
    </xf>
    <xf numFmtId="38" fontId="5" fillId="0" borderId="165" xfId="1" applyFont="1" applyBorder="1" applyAlignment="1">
      <alignment vertical="center"/>
    </xf>
    <xf numFmtId="38" fontId="5" fillId="0" borderId="214" xfId="1" applyFont="1" applyBorder="1" applyAlignment="1">
      <alignment vertical="center"/>
    </xf>
    <xf numFmtId="38" fontId="5" fillId="0" borderId="259" xfId="1" applyFont="1" applyBorder="1" applyAlignment="1">
      <alignment vertical="center"/>
    </xf>
    <xf numFmtId="0" fontId="5" fillId="3" borderId="117" xfId="0" applyFont="1" applyFill="1" applyBorder="1" applyAlignment="1">
      <alignment vertical="center" shrinkToFit="1"/>
    </xf>
    <xf numFmtId="38" fontId="5" fillId="3" borderId="166" xfId="1" applyFont="1" applyFill="1" applyBorder="1" applyAlignment="1">
      <alignment vertical="center"/>
    </xf>
    <xf numFmtId="38" fontId="5" fillId="3" borderId="215" xfId="1" applyFont="1" applyFill="1" applyBorder="1" applyAlignment="1">
      <alignment vertical="center"/>
    </xf>
    <xf numFmtId="38" fontId="5" fillId="3" borderId="260" xfId="1" applyFont="1" applyFill="1" applyBorder="1" applyAlignment="1">
      <alignment vertical="center"/>
    </xf>
    <xf numFmtId="0" fontId="5" fillId="0" borderId="118" xfId="0" applyFont="1" applyBorder="1" applyAlignment="1">
      <alignment vertical="center" shrinkToFit="1"/>
    </xf>
    <xf numFmtId="38" fontId="5" fillId="0" borderId="167" xfId="1" applyFont="1" applyBorder="1" applyAlignment="1">
      <alignment vertical="center"/>
    </xf>
    <xf numFmtId="38" fontId="5" fillId="0" borderId="216" xfId="1" applyFont="1" applyBorder="1" applyAlignment="1">
      <alignment vertical="center"/>
    </xf>
    <xf numFmtId="38" fontId="5" fillId="0" borderId="261" xfId="1" applyFont="1" applyBorder="1" applyAlignment="1">
      <alignment vertical="center"/>
    </xf>
    <xf numFmtId="0" fontId="5" fillId="4" borderId="117" xfId="0" applyFont="1" applyFill="1" applyBorder="1" applyAlignment="1">
      <alignment vertical="center" shrinkToFit="1"/>
    </xf>
    <xf numFmtId="38" fontId="5" fillId="4" borderId="166" xfId="1" applyFont="1" applyFill="1" applyBorder="1" applyAlignment="1">
      <alignment vertical="center"/>
    </xf>
    <xf numFmtId="38" fontId="5" fillId="4" borderId="215" xfId="1" applyFont="1" applyFill="1" applyBorder="1" applyAlignment="1">
      <alignment vertical="center"/>
    </xf>
    <xf numFmtId="38" fontId="5" fillId="4" borderId="260" xfId="1" applyFont="1" applyFill="1" applyBorder="1" applyAlignment="1">
      <alignment vertical="center"/>
    </xf>
    <xf numFmtId="0" fontId="5" fillId="0" borderId="118" xfId="0" applyFont="1" applyFill="1" applyBorder="1" applyAlignment="1">
      <alignment vertical="center" shrinkToFit="1"/>
    </xf>
    <xf numFmtId="38" fontId="5" fillId="0" borderId="167" xfId="1" applyFont="1" applyFill="1" applyBorder="1" applyAlignment="1">
      <alignment vertical="center"/>
    </xf>
    <xf numFmtId="38" fontId="5" fillId="0" borderId="216" xfId="1" applyFont="1" applyFill="1" applyBorder="1" applyAlignment="1">
      <alignment vertical="center"/>
    </xf>
    <xf numFmtId="38" fontId="5" fillId="0" borderId="261" xfId="1" applyFont="1" applyFill="1" applyBorder="1" applyAlignment="1">
      <alignment vertical="center"/>
    </xf>
    <xf numFmtId="0" fontId="5" fillId="0" borderId="119" xfId="0" applyFont="1" applyFill="1" applyBorder="1" applyAlignment="1">
      <alignment vertical="center" shrinkToFit="1"/>
    </xf>
    <xf numFmtId="38" fontId="5" fillId="0" borderId="168" xfId="1" applyFont="1" applyFill="1" applyBorder="1" applyAlignment="1">
      <alignment vertical="center"/>
    </xf>
    <xf numFmtId="38" fontId="5" fillId="0" borderId="217" xfId="1" applyFont="1" applyFill="1" applyBorder="1" applyAlignment="1">
      <alignment vertical="center"/>
    </xf>
    <xf numFmtId="38" fontId="5" fillId="0" borderId="262" xfId="1" applyFont="1" applyFill="1" applyBorder="1" applyAlignment="1">
      <alignment vertical="center"/>
    </xf>
    <xf numFmtId="0" fontId="5" fillId="0" borderId="120" xfId="0" applyFont="1" applyBorder="1" applyAlignment="1">
      <alignment vertical="center" shrinkToFit="1"/>
    </xf>
    <xf numFmtId="38" fontId="5" fillId="0" borderId="169" xfId="1" applyFont="1" applyBorder="1" applyAlignment="1">
      <alignment vertical="center"/>
    </xf>
    <xf numFmtId="38" fontId="5" fillId="0" borderId="218" xfId="1" applyFont="1" applyBorder="1" applyAlignment="1">
      <alignment vertical="center"/>
    </xf>
    <xf numFmtId="38" fontId="5" fillId="0" borderId="263" xfId="1" applyFont="1" applyBorder="1" applyAlignment="1">
      <alignment vertical="center"/>
    </xf>
    <xf numFmtId="0" fontId="5" fillId="4" borderId="121" xfId="0" applyFont="1" applyFill="1" applyBorder="1" applyAlignment="1">
      <alignment vertical="center" shrinkToFit="1"/>
    </xf>
    <xf numFmtId="38" fontId="5" fillId="4" borderId="170" xfId="1" applyFont="1" applyFill="1" applyBorder="1" applyAlignment="1">
      <alignment vertical="center"/>
    </xf>
    <xf numFmtId="38" fontId="5" fillId="4" borderId="219" xfId="1" applyFont="1" applyFill="1" applyBorder="1" applyAlignment="1">
      <alignment vertical="center"/>
    </xf>
    <xf numFmtId="38" fontId="5" fillId="4" borderId="264" xfId="1" applyFont="1" applyFill="1" applyBorder="1" applyAlignment="1">
      <alignment vertical="center"/>
    </xf>
    <xf numFmtId="0" fontId="5" fillId="2" borderId="122" xfId="0" applyFont="1" applyFill="1" applyBorder="1" applyAlignment="1">
      <alignment vertical="center" shrinkToFit="1"/>
    </xf>
    <xf numFmtId="38" fontId="5" fillId="2" borderId="171" xfId="1" applyFont="1" applyFill="1" applyBorder="1" applyAlignment="1">
      <alignment vertical="center"/>
    </xf>
    <xf numFmtId="38" fontId="5" fillId="2" borderId="220" xfId="1" applyFont="1" applyFill="1" applyBorder="1" applyAlignment="1">
      <alignment vertical="center"/>
    </xf>
    <xf numFmtId="38" fontId="5" fillId="2" borderId="265" xfId="1" applyFont="1" applyFill="1" applyBorder="1" applyAlignment="1">
      <alignment vertical="center"/>
    </xf>
    <xf numFmtId="0" fontId="5" fillId="3" borderId="123" xfId="0" applyFont="1" applyFill="1" applyBorder="1" applyAlignment="1">
      <alignment vertical="center" shrinkToFit="1"/>
    </xf>
    <xf numFmtId="38" fontId="5" fillId="3" borderId="172" xfId="1" applyFont="1" applyFill="1" applyBorder="1" applyAlignment="1">
      <alignment vertical="center"/>
    </xf>
    <xf numFmtId="38" fontId="5" fillId="3" borderId="221" xfId="1" applyFont="1" applyFill="1" applyBorder="1" applyAlignment="1">
      <alignment vertical="center"/>
    </xf>
    <xf numFmtId="38" fontId="5" fillId="3" borderId="266" xfId="1" applyFont="1" applyFill="1" applyBorder="1" applyAlignment="1">
      <alignment vertical="center"/>
    </xf>
    <xf numFmtId="0" fontId="5" fillId="0" borderId="124" xfId="0" applyFont="1" applyBorder="1" applyAlignment="1">
      <alignment vertical="center" shrinkToFit="1"/>
    </xf>
    <xf numFmtId="38" fontId="5" fillId="0" borderId="173" xfId="1" applyFont="1" applyBorder="1" applyAlignment="1">
      <alignment vertical="center"/>
    </xf>
    <xf numFmtId="38" fontId="5" fillId="0" borderId="222" xfId="1" applyFont="1" applyBorder="1" applyAlignment="1">
      <alignment vertical="center"/>
    </xf>
    <xf numFmtId="38" fontId="5" fillId="0" borderId="267" xfId="1" applyFont="1" applyBorder="1" applyAlignment="1">
      <alignment vertical="center"/>
    </xf>
    <xf numFmtId="0" fontId="5" fillId="0" borderId="125" xfId="0" applyFont="1" applyBorder="1" applyAlignment="1">
      <alignment vertical="center" shrinkToFit="1"/>
    </xf>
    <xf numFmtId="38" fontId="5" fillId="0" borderId="174" xfId="1" applyFont="1" applyBorder="1" applyAlignment="1">
      <alignment vertical="center"/>
    </xf>
    <xf numFmtId="38" fontId="5" fillId="0" borderId="223" xfId="1" applyFont="1" applyBorder="1" applyAlignment="1">
      <alignment vertical="center"/>
    </xf>
    <xf numFmtId="38" fontId="5" fillId="0" borderId="268" xfId="1" applyFont="1" applyBorder="1" applyAlignment="1">
      <alignment vertical="center"/>
    </xf>
    <xf numFmtId="0" fontId="5" fillId="0" borderId="126" xfId="0" applyFont="1" applyBorder="1" applyAlignment="1">
      <alignment vertical="center" shrinkToFit="1"/>
    </xf>
    <xf numFmtId="38" fontId="5" fillId="0" borderId="175" xfId="1" applyFont="1" applyBorder="1" applyAlignment="1">
      <alignment vertical="center"/>
    </xf>
    <xf numFmtId="38" fontId="5" fillId="0" borderId="224" xfId="1" applyFont="1" applyBorder="1" applyAlignment="1">
      <alignment vertical="center"/>
    </xf>
    <xf numFmtId="38" fontId="5" fillId="0" borderId="269" xfId="1" applyFont="1" applyBorder="1" applyAlignment="1">
      <alignment vertical="center"/>
    </xf>
    <xf numFmtId="0" fontId="5" fillId="0" borderId="127" xfId="0" applyFont="1" applyBorder="1" applyAlignment="1">
      <alignment vertical="center" shrinkToFit="1"/>
    </xf>
    <xf numFmtId="38" fontId="5" fillId="0" borderId="176" xfId="1" applyFont="1" applyBorder="1" applyAlignment="1">
      <alignment vertical="center"/>
    </xf>
    <xf numFmtId="38" fontId="5" fillId="0" borderId="225" xfId="1" applyFont="1" applyBorder="1" applyAlignment="1">
      <alignment vertical="center"/>
    </xf>
    <xf numFmtId="38" fontId="5" fillId="0" borderId="270" xfId="1" applyFont="1" applyBorder="1" applyAlignment="1">
      <alignment vertical="center"/>
    </xf>
    <xf numFmtId="0" fontId="5" fillId="0" borderId="128" xfId="0" applyFont="1" applyBorder="1" applyAlignment="1">
      <alignment vertical="center" shrinkToFit="1"/>
    </xf>
    <xf numFmtId="38" fontId="5" fillId="0" borderId="177" xfId="1" applyFont="1" applyBorder="1" applyAlignment="1">
      <alignment vertical="center"/>
    </xf>
    <xf numFmtId="38" fontId="5" fillId="0" borderId="226" xfId="1" applyFont="1" applyBorder="1" applyAlignment="1">
      <alignment vertical="center"/>
    </xf>
    <xf numFmtId="38" fontId="5" fillId="0" borderId="271" xfId="1" applyFont="1" applyBorder="1" applyAlignment="1">
      <alignment vertical="center"/>
    </xf>
    <xf numFmtId="0" fontId="5" fillId="3" borderId="129" xfId="0" applyFont="1" applyFill="1" applyBorder="1" applyAlignment="1">
      <alignment vertical="center" shrinkToFit="1"/>
    </xf>
    <xf numFmtId="38" fontId="5" fillId="3" borderId="178" xfId="1" applyFont="1" applyFill="1" applyBorder="1" applyAlignment="1">
      <alignment vertical="center"/>
    </xf>
    <xf numFmtId="38" fontId="5" fillId="3" borderId="227" xfId="1" applyFont="1" applyFill="1" applyBorder="1" applyAlignment="1">
      <alignment vertical="center"/>
    </xf>
    <xf numFmtId="38" fontId="5" fillId="3" borderId="272" xfId="1" applyFont="1" applyFill="1" applyBorder="1" applyAlignment="1">
      <alignment vertical="center"/>
    </xf>
    <xf numFmtId="0" fontId="5" fillId="0" borderId="130" xfId="0" applyFont="1" applyBorder="1" applyAlignment="1">
      <alignment vertical="center" shrinkToFit="1"/>
    </xf>
    <xf numFmtId="38" fontId="5" fillId="0" borderId="179" xfId="1" applyFont="1" applyBorder="1" applyAlignment="1">
      <alignment vertical="center"/>
    </xf>
    <xf numFmtId="38" fontId="5" fillId="0" borderId="228" xfId="1" applyFont="1" applyBorder="1" applyAlignment="1">
      <alignment vertical="center"/>
    </xf>
    <xf numFmtId="38" fontId="5" fillId="0" borderId="273" xfId="1" applyFont="1" applyBorder="1" applyAlignment="1">
      <alignment vertical="center"/>
    </xf>
    <xf numFmtId="0" fontId="5" fillId="0" borderId="131" xfId="0" applyFont="1" applyBorder="1" applyAlignment="1">
      <alignment vertical="center" shrinkToFit="1"/>
    </xf>
    <xf numFmtId="38" fontId="5" fillId="0" borderId="180" xfId="1" applyFont="1" applyBorder="1" applyAlignment="1">
      <alignment vertical="center"/>
    </xf>
    <xf numFmtId="38" fontId="5" fillId="0" borderId="229" xfId="1" applyFont="1" applyBorder="1" applyAlignment="1">
      <alignment vertical="center"/>
    </xf>
    <xf numFmtId="38" fontId="5" fillId="0" borderId="274" xfId="1" applyFont="1" applyBorder="1" applyAlignment="1">
      <alignment vertical="center"/>
    </xf>
    <xf numFmtId="0" fontId="5" fillId="0" borderId="132" xfId="0" applyFont="1" applyBorder="1" applyAlignment="1">
      <alignment vertical="center" shrinkToFit="1"/>
    </xf>
    <xf numFmtId="38" fontId="5" fillId="0" borderId="181" xfId="1" applyFont="1" applyBorder="1" applyAlignment="1">
      <alignment vertical="center"/>
    </xf>
    <xf numFmtId="38" fontId="5" fillId="0" borderId="230" xfId="1" applyFont="1" applyBorder="1" applyAlignment="1">
      <alignment vertical="center"/>
    </xf>
    <xf numFmtId="38" fontId="5" fillId="0" borderId="275" xfId="1" applyFont="1" applyBorder="1" applyAlignment="1">
      <alignment vertical="center"/>
    </xf>
    <xf numFmtId="0" fontId="5" fillId="0" borderId="133" xfId="0" applyFont="1" applyBorder="1" applyAlignment="1">
      <alignment vertical="center" shrinkToFit="1"/>
    </xf>
    <xf numFmtId="38" fontId="5" fillId="0" borderId="182" xfId="1" applyFont="1" applyBorder="1" applyAlignment="1">
      <alignment vertical="center"/>
    </xf>
    <xf numFmtId="38" fontId="5" fillId="0" borderId="231" xfId="1" applyFont="1" applyBorder="1" applyAlignment="1">
      <alignment vertical="center"/>
    </xf>
    <xf numFmtId="38" fontId="5" fillId="0" borderId="276" xfId="1" applyFont="1" applyBorder="1" applyAlignment="1">
      <alignment vertical="center"/>
    </xf>
    <xf numFmtId="0" fontId="5" fillId="0" borderId="134" xfId="0" applyFont="1" applyBorder="1" applyAlignment="1">
      <alignment vertical="center" shrinkToFit="1"/>
    </xf>
    <xf numFmtId="38" fontId="5" fillId="0" borderId="183" xfId="1" applyFont="1" applyBorder="1" applyAlignment="1">
      <alignment vertical="center"/>
    </xf>
    <xf numFmtId="38" fontId="5" fillId="0" borderId="232" xfId="1" applyFont="1" applyBorder="1" applyAlignment="1">
      <alignment vertical="center"/>
    </xf>
    <xf numFmtId="38" fontId="5" fillId="0" borderId="277" xfId="1" applyFont="1" applyBorder="1" applyAlignment="1">
      <alignment vertical="center"/>
    </xf>
    <xf numFmtId="0" fontId="5" fillId="0" borderId="135" xfId="0" applyFont="1" applyBorder="1" applyAlignment="1">
      <alignment vertical="center" shrinkToFit="1"/>
    </xf>
    <xf numFmtId="38" fontId="5" fillId="0" borderId="184" xfId="1" applyFont="1" applyBorder="1" applyAlignment="1">
      <alignment vertical="center"/>
    </xf>
    <xf numFmtId="38" fontId="5" fillId="0" borderId="233" xfId="1" applyFont="1" applyBorder="1" applyAlignment="1">
      <alignment vertical="center"/>
    </xf>
    <xf numFmtId="38" fontId="5" fillId="0" borderId="278" xfId="1" applyFont="1" applyBorder="1" applyAlignment="1">
      <alignment vertical="center"/>
    </xf>
    <xf numFmtId="0" fontId="5" fillId="0" borderId="136" xfId="0" applyFont="1" applyBorder="1" applyAlignment="1">
      <alignment vertical="center" shrinkToFit="1"/>
    </xf>
    <xf numFmtId="38" fontId="5" fillId="0" borderId="185" xfId="1" applyFont="1" applyBorder="1" applyAlignment="1">
      <alignment vertical="center"/>
    </xf>
    <xf numFmtId="38" fontId="5" fillId="0" borderId="234" xfId="1" applyFont="1" applyBorder="1" applyAlignment="1">
      <alignment vertical="center"/>
    </xf>
    <xf numFmtId="38" fontId="5" fillId="0" borderId="279" xfId="1" applyFont="1" applyBorder="1" applyAlignment="1">
      <alignment vertical="center"/>
    </xf>
    <xf numFmtId="0" fontId="5" fillId="0" borderId="137" xfId="0" applyFont="1" applyBorder="1" applyAlignment="1">
      <alignment vertical="center" shrinkToFit="1"/>
    </xf>
    <xf numFmtId="38" fontId="5" fillId="0" borderId="186" xfId="1" applyFont="1" applyBorder="1" applyAlignment="1">
      <alignment vertical="center"/>
    </xf>
    <xf numFmtId="38" fontId="5" fillId="0" borderId="235" xfId="1" applyFont="1" applyBorder="1" applyAlignment="1">
      <alignment vertical="center"/>
    </xf>
    <xf numFmtId="38" fontId="5" fillId="0" borderId="280" xfId="1" applyFont="1" applyBorder="1" applyAlignment="1">
      <alignment vertical="center"/>
    </xf>
    <xf numFmtId="0" fontId="5" fillId="0" borderId="138" xfId="0" applyFont="1" applyBorder="1" applyAlignment="1">
      <alignment vertical="center" shrinkToFit="1"/>
    </xf>
    <xf numFmtId="38" fontId="5" fillId="0" borderId="187" xfId="1" applyFont="1" applyBorder="1" applyAlignment="1">
      <alignment vertical="center"/>
    </xf>
    <xf numFmtId="38" fontId="5" fillId="0" borderId="236" xfId="1" applyFont="1" applyBorder="1" applyAlignment="1">
      <alignment vertical="center"/>
    </xf>
    <xf numFmtId="38" fontId="5" fillId="0" borderId="281" xfId="1" applyFont="1" applyBorder="1" applyAlignment="1">
      <alignment vertical="center"/>
    </xf>
    <xf numFmtId="0" fontId="5" fillId="3" borderId="139" xfId="0" applyFont="1" applyFill="1" applyBorder="1" applyAlignment="1">
      <alignment vertical="center" shrinkToFit="1"/>
    </xf>
    <xf numFmtId="38" fontId="5" fillId="3" borderId="188" xfId="1" applyFont="1" applyFill="1" applyBorder="1" applyAlignment="1">
      <alignment vertical="center"/>
    </xf>
    <xf numFmtId="38" fontId="5" fillId="3" borderId="237" xfId="1" applyFont="1" applyFill="1" applyBorder="1" applyAlignment="1">
      <alignment vertical="center"/>
    </xf>
    <xf numFmtId="38" fontId="5" fillId="3" borderId="282" xfId="1" applyFont="1" applyFill="1" applyBorder="1" applyAlignment="1">
      <alignment vertical="center"/>
    </xf>
    <xf numFmtId="0" fontId="5" fillId="0" borderId="140" xfId="0" applyFont="1" applyBorder="1" applyAlignment="1">
      <alignment vertical="center" shrinkToFit="1"/>
    </xf>
    <xf numFmtId="38" fontId="5" fillId="0" borderId="189" xfId="1" applyFont="1" applyBorder="1" applyAlignment="1">
      <alignment vertical="center"/>
    </xf>
    <xf numFmtId="38" fontId="5" fillId="0" borderId="238" xfId="1" applyFont="1" applyBorder="1" applyAlignment="1">
      <alignment vertical="center"/>
    </xf>
    <xf numFmtId="38" fontId="5" fillId="0" borderId="283" xfId="1" applyFont="1" applyBorder="1" applyAlignment="1">
      <alignment vertical="center"/>
    </xf>
    <xf numFmtId="0" fontId="5" fillId="0" borderId="141" xfId="0" applyFont="1" applyBorder="1" applyAlignment="1">
      <alignment vertical="center" shrinkToFit="1"/>
    </xf>
    <xf numFmtId="38" fontId="5" fillId="0" borderId="190" xfId="1" applyFont="1" applyBorder="1" applyAlignment="1">
      <alignment vertical="center"/>
    </xf>
    <xf numFmtId="38" fontId="5" fillId="0" borderId="239" xfId="1" applyFont="1" applyBorder="1" applyAlignment="1">
      <alignment vertical="center"/>
    </xf>
    <xf numFmtId="0" fontId="5" fillId="0" borderId="142" xfId="0" applyFont="1" applyBorder="1" applyAlignment="1">
      <alignment vertical="center" shrinkToFit="1"/>
    </xf>
    <xf numFmtId="38" fontId="5" fillId="0" borderId="191" xfId="1" applyFont="1" applyBorder="1" applyAlignment="1">
      <alignment vertical="center"/>
    </xf>
    <xf numFmtId="38" fontId="5" fillId="0" borderId="240" xfId="1" applyFont="1" applyBorder="1" applyAlignment="1">
      <alignment vertical="center"/>
    </xf>
    <xf numFmtId="0" fontId="5" fillId="0" borderId="143" xfId="0" applyFont="1" applyBorder="1" applyAlignment="1">
      <alignment vertical="center" shrinkToFit="1"/>
    </xf>
    <xf numFmtId="38" fontId="5" fillId="0" borderId="192" xfId="1" applyFont="1" applyBorder="1" applyAlignment="1">
      <alignment vertical="center"/>
    </xf>
    <xf numFmtId="38" fontId="5" fillId="0" borderId="241" xfId="1" applyFont="1" applyBorder="1" applyAlignment="1">
      <alignment vertical="center"/>
    </xf>
    <xf numFmtId="38" fontId="5" fillId="0" borderId="284" xfId="1" applyFont="1" applyBorder="1" applyAlignment="1">
      <alignment vertical="center"/>
    </xf>
    <xf numFmtId="0" fontId="5" fillId="3" borderId="155" xfId="0" applyFont="1" applyFill="1" applyBorder="1" applyAlignment="1">
      <alignment vertical="center" shrinkToFit="1"/>
    </xf>
    <xf numFmtId="38" fontId="5" fillId="3" borderId="204" xfId="1" applyFont="1" applyFill="1" applyBorder="1" applyAlignment="1">
      <alignment vertical="center"/>
    </xf>
    <xf numFmtId="38" fontId="5" fillId="3" borderId="252" xfId="1" applyFont="1" applyFill="1" applyBorder="1" applyAlignment="1">
      <alignment vertical="center"/>
    </xf>
    <xf numFmtId="38" fontId="5" fillId="3" borderId="296" xfId="1" applyFont="1" applyFill="1" applyBorder="1" applyAlignment="1">
      <alignment vertical="center"/>
    </xf>
    <xf numFmtId="0" fontId="5" fillId="2" borderId="144" xfId="0" applyFont="1" applyFill="1" applyBorder="1" applyAlignment="1">
      <alignment vertical="center" shrinkToFit="1"/>
    </xf>
    <xf numFmtId="38" fontId="5" fillId="2" borderId="193" xfId="1" applyFont="1" applyFill="1" applyBorder="1" applyAlignment="1">
      <alignment vertical="center"/>
    </xf>
    <xf numFmtId="38" fontId="5" fillId="2" borderId="242" xfId="1" applyFont="1" applyFill="1" applyBorder="1" applyAlignment="1">
      <alignment vertical="center"/>
    </xf>
    <xf numFmtId="38" fontId="5" fillId="2" borderId="285" xfId="1" applyFont="1" applyFill="1" applyBorder="1" applyAlignment="1">
      <alignment vertical="center"/>
    </xf>
    <xf numFmtId="0" fontId="5" fillId="2" borderId="94" xfId="0" applyFont="1" applyFill="1" applyBorder="1" applyAlignment="1">
      <alignment horizontal="center" vertical="center" shrinkToFit="1"/>
    </xf>
    <xf numFmtId="0" fontId="5" fillId="2" borderId="145" xfId="0" applyFont="1" applyFill="1" applyBorder="1" applyAlignment="1">
      <alignment vertical="center" shrinkToFit="1"/>
    </xf>
    <xf numFmtId="38" fontId="5" fillId="2" borderId="194" xfId="1" applyFont="1" applyFill="1" applyBorder="1" applyAlignment="1">
      <alignment vertical="center"/>
    </xf>
    <xf numFmtId="38" fontId="5" fillId="2" borderId="286" xfId="1" applyFont="1" applyFill="1" applyBorder="1" applyAlignment="1">
      <alignment vertical="center"/>
    </xf>
    <xf numFmtId="0" fontId="5" fillId="0" borderId="152" xfId="0" applyFont="1" applyBorder="1" applyAlignment="1">
      <alignment vertical="center" shrinkToFit="1"/>
    </xf>
    <xf numFmtId="38" fontId="5" fillId="0" borderId="201" xfId="1" applyFont="1" applyBorder="1" applyAlignment="1">
      <alignment vertical="center"/>
    </xf>
    <xf numFmtId="38" fontId="5" fillId="0" borderId="249" xfId="1" applyFont="1" applyBorder="1" applyAlignment="1">
      <alignment vertical="center"/>
    </xf>
    <xf numFmtId="38" fontId="5" fillId="0" borderId="293" xfId="1" applyFont="1" applyBorder="1" applyAlignment="1">
      <alignment vertical="center"/>
    </xf>
    <xf numFmtId="0" fontId="5" fillId="0" borderId="156" xfId="0" applyFont="1" applyBorder="1" applyAlignment="1">
      <alignment vertical="center" shrinkToFit="1"/>
    </xf>
    <xf numFmtId="38" fontId="5" fillId="0" borderId="205" xfId="1" applyFont="1" applyBorder="1" applyAlignment="1">
      <alignment vertical="center"/>
    </xf>
    <xf numFmtId="38" fontId="5" fillId="0" borderId="297" xfId="1" applyFont="1" applyBorder="1" applyAlignment="1">
      <alignment vertical="center"/>
    </xf>
    <xf numFmtId="0" fontId="5" fillId="2" borderId="146" xfId="0" applyFont="1" applyFill="1" applyBorder="1" applyAlignment="1">
      <alignment vertical="center" shrinkToFit="1"/>
    </xf>
    <xf numFmtId="38" fontId="5" fillId="2" borderId="195" xfId="1" applyFont="1" applyFill="1" applyBorder="1" applyAlignment="1">
      <alignment vertical="center"/>
    </xf>
    <xf numFmtId="38" fontId="5" fillId="2" borderId="243" xfId="1" applyFont="1" applyFill="1" applyBorder="1" applyAlignment="1">
      <alignment vertical="center"/>
    </xf>
    <xf numFmtId="38" fontId="5" fillId="2" borderId="287" xfId="1" applyFont="1" applyFill="1" applyBorder="1" applyAlignment="1">
      <alignment vertical="center"/>
    </xf>
    <xf numFmtId="0" fontId="5" fillId="0" borderId="147" xfId="0" applyFont="1" applyBorder="1" applyAlignment="1">
      <alignment vertical="center" shrinkToFit="1"/>
    </xf>
    <xf numFmtId="38" fontId="5" fillId="0" borderId="196" xfId="1" applyFont="1" applyBorder="1" applyAlignment="1">
      <alignment vertical="center"/>
    </xf>
    <xf numFmtId="38" fontId="5" fillId="0" borderId="244" xfId="1" applyFont="1" applyBorder="1" applyAlignment="1">
      <alignment vertical="center"/>
    </xf>
    <xf numFmtId="38" fontId="5" fillId="0" borderId="288" xfId="1" applyFont="1" applyBorder="1" applyAlignment="1">
      <alignment vertical="center"/>
    </xf>
    <xf numFmtId="0" fontId="5" fillId="0" borderId="148" xfId="0" applyFont="1" applyBorder="1" applyAlignment="1">
      <alignment vertical="center" shrinkToFit="1"/>
    </xf>
    <xf numFmtId="38" fontId="5" fillId="0" borderId="197" xfId="1" applyFont="1" applyBorder="1" applyAlignment="1">
      <alignment vertical="center"/>
    </xf>
    <xf numFmtId="38" fontId="5" fillId="0" borderId="245" xfId="1" applyFont="1" applyBorder="1" applyAlignment="1">
      <alignment vertical="center"/>
    </xf>
    <xf numFmtId="38" fontId="5" fillId="0" borderId="289" xfId="1" applyFont="1" applyBorder="1" applyAlignment="1">
      <alignment vertical="center"/>
    </xf>
    <xf numFmtId="0" fontId="5" fillId="2" borderId="149" xfId="0" applyFont="1" applyFill="1" applyBorder="1" applyAlignment="1">
      <alignment vertical="center" shrinkToFit="1"/>
    </xf>
    <xf numFmtId="38" fontId="5" fillId="2" borderId="198" xfId="1" applyFont="1" applyFill="1" applyBorder="1" applyAlignment="1">
      <alignment vertical="center"/>
    </xf>
    <xf numFmtId="38" fontId="5" fillId="2" borderId="246" xfId="1" applyFont="1" applyFill="1" applyBorder="1" applyAlignment="1">
      <alignment vertical="center"/>
    </xf>
    <xf numFmtId="38" fontId="5" fillId="2" borderId="290" xfId="1" applyFont="1" applyFill="1" applyBorder="1" applyAlignment="1">
      <alignment vertical="center"/>
    </xf>
    <xf numFmtId="0" fontId="5" fillId="2" borderId="100" xfId="0" applyFont="1" applyFill="1" applyBorder="1" applyAlignment="1">
      <alignment horizontal="center" vertical="center" shrinkToFit="1"/>
    </xf>
    <xf numFmtId="0" fontId="5" fillId="2" borderId="150" xfId="0" applyFont="1" applyFill="1" applyBorder="1" applyAlignment="1">
      <alignment vertical="center" shrinkToFit="1"/>
    </xf>
    <xf numFmtId="38" fontId="5" fillId="2" borderId="199" xfId="1" applyFont="1" applyFill="1" applyBorder="1" applyAlignment="1">
      <alignment vertical="center"/>
    </xf>
    <xf numFmtId="38" fontId="5" fillId="2" borderId="247" xfId="1" applyFont="1" applyFill="1" applyBorder="1" applyAlignment="1">
      <alignment vertical="center"/>
    </xf>
    <xf numFmtId="38" fontId="5" fillId="2" borderId="291" xfId="1" applyFont="1" applyFill="1" applyBorder="1" applyAlignment="1">
      <alignment vertical="center"/>
    </xf>
    <xf numFmtId="0" fontId="5" fillId="4" borderId="152" xfId="0" applyFont="1" applyFill="1" applyBorder="1" applyAlignment="1">
      <alignment vertical="center" shrinkToFit="1"/>
    </xf>
    <xf numFmtId="38" fontId="5" fillId="4" borderId="201" xfId="1" applyFont="1" applyFill="1" applyBorder="1" applyAlignment="1">
      <alignment vertical="center"/>
    </xf>
    <xf numFmtId="38" fontId="5" fillId="4" borderId="249" xfId="1" applyFont="1" applyFill="1" applyBorder="1" applyAlignment="1">
      <alignment vertical="center"/>
    </xf>
    <xf numFmtId="38" fontId="5" fillId="4" borderId="293" xfId="1" applyFont="1" applyFill="1" applyBorder="1" applyAlignment="1">
      <alignment vertical="center"/>
    </xf>
    <xf numFmtId="0" fontId="5" fillId="2" borderId="151" xfId="0" applyFont="1" applyFill="1" applyBorder="1" applyAlignment="1">
      <alignment vertical="center" shrinkToFit="1"/>
    </xf>
    <xf numFmtId="38" fontId="5" fillId="2" borderId="200" xfId="1" applyFont="1" applyFill="1" applyBorder="1" applyAlignment="1">
      <alignment vertical="center"/>
    </xf>
    <xf numFmtId="38" fontId="5" fillId="2" borderId="248" xfId="1" applyFont="1" applyFill="1" applyBorder="1" applyAlignment="1">
      <alignment vertical="center"/>
    </xf>
    <xf numFmtId="38" fontId="5" fillId="2" borderId="292" xfId="1" applyFont="1" applyFill="1" applyBorder="1" applyAlignment="1">
      <alignment vertical="center"/>
    </xf>
    <xf numFmtId="0" fontId="5" fillId="3" borderId="152" xfId="0" applyFont="1" applyFill="1" applyBorder="1" applyAlignment="1">
      <alignment vertical="center" shrinkToFit="1"/>
    </xf>
    <xf numFmtId="38" fontId="5" fillId="3" borderId="201" xfId="1" applyFont="1" applyFill="1" applyBorder="1" applyAlignment="1">
      <alignment vertical="center"/>
    </xf>
    <xf numFmtId="38" fontId="5" fillId="3" borderId="293" xfId="1" applyFont="1" applyFill="1" applyBorder="1" applyAlignment="1">
      <alignment vertical="center"/>
    </xf>
    <xf numFmtId="0" fontId="5" fillId="0" borderId="153" xfId="0" applyFont="1" applyBorder="1" applyAlignment="1">
      <alignment vertical="center" shrinkToFit="1"/>
    </xf>
    <xf numFmtId="38" fontId="5" fillId="0" borderId="202" xfId="1" applyFont="1" applyBorder="1" applyAlignment="1">
      <alignment vertical="center"/>
    </xf>
    <xf numFmtId="38" fontId="5" fillId="0" borderId="250" xfId="1" applyFont="1" applyBorder="1" applyAlignment="1">
      <alignment vertical="center"/>
    </xf>
    <xf numFmtId="38" fontId="5" fillId="0" borderId="294" xfId="1" applyFont="1" applyBorder="1" applyAlignment="1">
      <alignment vertical="center"/>
    </xf>
    <xf numFmtId="0" fontId="5" fillId="0" borderId="154" xfId="0" applyFont="1" applyBorder="1" applyAlignment="1">
      <alignment vertical="center" shrinkToFit="1"/>
    </xf>
    <xf numFmtId="38" fontId="5" fillId="0" borderId="203" xfId="1" applyFont="1" applyBorder="1" applyAlignment="1">
      <alignment vertical="center"/>
    </xf>
    <xf numFmtId="38" fontId="5" fillId="0" borderId="251" xfId="1" applyFont="1" applyBorder="1" applyAlignment="1">
      <alignment vertical="center"/>
    </xf>
    <xf numFmtId="38" fontId="5" fillId="0" borderId="295" xfId="1" applyFont="1" applyBorder="1" applyAlignment="1">
      <alignment vertical="center"/>
    </xf>
    <xf numFmtId="0" fontId="5" fillId="2" borderId="157" xfId="0" applyFont="1" applyFill="1" applyBorder="1" applyAlignment="1">
      <alignment vertical="center" shrinkToFit="1"/>
    </xf>
    <xf numFmtId="38" fontId="5" fillId="2" borderId="206" xfId="1" applyFont="1" applyFill="1" applyBorder="1" applyAlignment="1">
      <alignment vertical="center"/>
    </xf>
    <xf numFmtId="38" fontId="5" fillId="2" borderId="254" xfId="1" applyFont="1" applyFill="1" applyBorder="1" applyAlignment="1">
      <alignment vertical="center"/>
    </xf>
    <xf numFmtId="38" fontId="5" fillId="2" borderId="298" xfId="1" applyFont="1" applyFill="1" applyBorder="1" applyAlignment="1">
      <alignment vertical="center"/>
    </xf>
    <xf numFmtId="0" fontId="5" fillId="2" borderId="109" xfId="0" applyFont="1" applyFill="1" applyBorder="1" applyAlignment="1">
      <alignment horizontal="center" vertical="center" shrinkToFit="1"/>
    </xf>
    <xf numFmtId="0" fontId="5" fillId="2" borderId="158" xfId="0" applyFont="1" applyFill="1" applyBorder="1" applyAlignment="1">
      <alignment vertical="center" shrinkToFit="1"/>
    </xf>
    <xf numFmtId="38" fontId="5" fillId="2" borderId="207" xfId="1" applyFont="1" applyFill="1" applyBorder="1" applyAlignment="1">
      <alignment vertical="center"/>
    </xf>
    <xf numFmtId="38" fontId="5" fillId="2" borderId="299" xfId="1" applyFont="1" applyFill="1" applyBorder="1" applyAlignment="1">
      <alignment vertical="center"/>
    </xf>
    <xf numFmtId="0" fontId="5" fillId="2" borderId="56" xfId="0" applyFont="1" applyFill="1" applyBorder="1" applyAlignment="1">
      <alignment horizontal="center" vertical="center" shrinkToFit="1"/>
    </xf>
    <xf numFmtId="0" fontId="5" fillId="2" borderId="110" xfId="0" applyFont="1" applyFill="1" applyBorder="1" applyAlignment="1">
      <alignment horizontal="center" vertical="center" shrinkToFit="1"/>
    </xf>
    <xf numFmtId="0" fontId="5" fillId="2" borderId="159" xfId="0" applyFont="1" applyFill="1" applyBorder="1" applyAlignment="1">
      <alignment vertical="center" shrinkToFit="1"/>
    </xf>
    <xf numFmtId="38" fontId="5" fillId="2" borderId="208" xfId="1" applyFont="1" applyFill="1" applyBorder="1" applyAlignment="1">
      <alignment vertical="center"/>
    </xf>
    <xf numFmtId="38" fontId="5" fillId="2" borderId="255" xfId="1" applyFont="1" applyFill="1" applyBorder="1" applyAlignment="1">
      <alignment vertical="center"/>
    </xf>
    <xf numFmtId="38" fontId="5" fillId="2" borderId="300" xfId="1" applyFont="1" applyFill="1" applyBorder="1" applyAlignment="1">
      <alignment vertical="center"/>
    </xf>
    <xf numFmtId="0" fontId="5" fillId="2" borderId="57" xfId="0" applyFont="1" applyFill="1" applyBorder="1" applyAlignment="1">
      <alignment horizontal="center" vertical="center" shrinkToFit="1"/>
    </xf>
    <xf numFmtId="0" fontId="5" fillId="2" borderId="111" xfId="0" applyFont="1" applyFill="1" applyBorder="1" applyAlignment="1">
      <alignment horizontal="center" vertical="center" shrinkToFit="1"/>
    </xf>
    <xf numFmtId="0" fontId="5" fillId="2" borderId="160" xfId="0" applyFont="1" applyFill="1" applyBorder="1" applyAlignment="1">
      <alignment vertical="center" shrinkToFit="1"/>
    </xf>
    <xf numFmtId="38" fontId="5" fillId="2" borderId="209" xfId="1" applyFont="1" applyFill="1" applyBorder="1" applyAlignment="1">
      <alignment vertical="center"/>
    </xf>
    <xf numFmtId="38" fontId="5" fillId="2" borderId="301" xfId="1" applyFont="1" applyFill="1" applyBorder="1" applyAlignment="1">
      <alignment vertical="center"/>
    </xf>
    <xf numFmtId="0" fontId="5" fillId="0" borderId="58" xfId="0" applyFont="1" applyBorder="1" applyAlignment="1">
      <alignment horizontal="center" vertical="center" shrinkToFit="1"/>
    </xf>
    <xf numFmtId="0" fontId="5" fillId="0" borderId="112" xfId="0" applyFont="1" applyBorder="1" applyAlignment="1">
      <alignment horizontal="center" vertical="center" shrinkToFit="1"/>
    </xf>
    <xf numFmtId="0" fontId="5" fillId="0" borderId="161" xfId="0" applyFont="1" applyBorder="1" applyAlignment="1">
      <alignment vertical="center" shrinkToFit="1"/>
    </xf>
    <xf numFmtId="176" fontId="5" fillId="0" borderId="210" xfId="0" applyNumberFormat="1" applyFont="1" applyBorder="1" applyAlignment="1">
      <alignment vertical="center"/>
    </xf>
    <xf numFmtId="176" fontId="5" fillId="0" borderId="256" xfId="0" applyNumberFormat="1" applyFont="1" applyBorder="1" applyAlignment="1">
      <alignment vertical="center"/>
    </xf>
    <xf numFmtId="176" fontId="5" fillId="0" borderId="302" xfId="0" applyNumberFormat="1" applyFont="1" applyBorder="1" applyAlignment="1">
      <alignment vertical="center"/>
    </xf>
    <xf numFmtId="0" fontId="5" fillId="2" borderId="59" xfId="0" applyFont="1" applyFill="1" applyBorder="1" applyAlignment="1">
      <alignment horizontal="center" vertical="center" shrinkToFit="1"/>
    </xf>
    <xf numFmtId="0" fontId="5" fillId="2" borderId="113" xfId="0" applyFont="1" applyFill="1" applyBorder="1" applyAlignment="1">
      <alignment horizontal="center" vertical="center" shrinkToFit="1"/>
    </xf>
    <xf numFmtId="0" fontId="5" fillId="2" borderId="162" xfId="0" applyFont="1" applyFill="1" applyBorder="1" applyAlignment="1">
      <alignment vertical="center" shrinkToFit="1"/>
    </xf>
    <xf numFmtId="176" fontId="5" fillId="2" borderId="211" xfId="0" applyNumberFormat="1" applyFont="1" applyFill="1" applyBorder="1" applyAlignment="1">
      <alignment vertical="center"/>
    </xf>
    <xf numFmtId="176" fontId="5" fillId="2" borderId="257" xfId="0" applyNumberFormat="1" applyFont="1" applyFill="1" applyBorder="1" applyAlignment="1">
      <alignment vertical="center"/>
    </xf>
    <xf numFmtId="176" fontId="5" fillId="2" borderId="303" xfId="0" applyNumberFormat="1" applyFont="1" applyFill="1" applyBorder="1" applyAlignment="1">
      <alignment vertical="center"/>
    </xf>
    <xf numFmtId="0" fontId="5" fillId="2" borderId="60" xfId="0" applyFont="1" applyFill="1" applyBorder="1" applyAlignment="1">
      <alignment horizontal="center" vertical="center" shrinkToFit="1"/>
    </xf>
    <xf numFmtId="0" fontId="5" fillId="2" borderId="114" xfId="0" applyFont="1" applyFill="1" applyBorder="1" applyAlignment="1">
      <alignment horizontal="center" vertical="center" shrinkToFit="1"/>
    </xf>
    <xf numFmtId="0" fontId="5" fillId="2" borderId="163" xfId="0" applyFont="1" applyFill="1" applyBorder="1" applyAlignment="1">
      <alignment vertical="center" shrinkToFit="1"/>
    </xf>
    <xf numFmtId="176" fontId="5" fillId="2" borderId="212" xfId="0" applyNumberFormat="1" applyFont="1" applyFill="1" applyBorder="1" applyAlignment="1">
      <alignment vertical="center"/>
    </xf>
    <xf numFmtId="176" fontId="5" fillId="2" borderId="304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7" xfId="0" applyFont="1" applyBorder="1" applyAlignment="1">
      <alignment horizontal="center" vertical="center" textRotation="255" shrinkToFit="1"/>
    </xf>
    <xf numFmtId="0" fontId="5" fillId="0" borderId="8" xfId="0" applyFont="1" applyBorder="1" applyAlignment="1">
      <alignment horizontal="center" vertical="center" textRotation="255" shrinkToFit="1"/>
    </xf>
    <xf numFmtId="0" fontId="5" fillId="0" borderId="155" xfId="0" applyFont="1" applyBorder="1" applyAlignment="1">
      <alignment horizontal="center" vertical="center" textRotation="255" shrinkToFit="1"/>
    </xf>
    <xf numFmtId="0" fontId="5" fillId="0" borderId="9" xfId="0" applyFont="1" applyBorder="1" applyAlignment="1">
      <alignment horizontal="center" vertical="center" textRotation="255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1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0" fontId="5" fillId="0" borderId="16" xfId="0" applyFont="1" applyBorder="1" applyAlignment="1">
      <alignment horizontal="center" vertical="center" textRotation="255" shrinkToFit="1"/>
    </xf>
    <xf numFmtId="0" fontId="5" fillId="0" borderId="17" xfId="0" applyFont="1" applyBorder="1" applyAlignment="1">
      <alignment horizontal="center" vertical="center" textRotation="255" shrinkToFit="1"/>
    </xf>
    <xf numFmtId="0" fontId="5" fillId="0" borderId="18" xfId="0" applyFont="1" applyBorder="1" applyAlignment="1">
      <alignment horizontal="center" vertical="center" textRotation="255" shrinkToFit="1"/>
    </xf>
    <xf numFmtId="0" fontId="5" fillId="0" borderId="19" xfId="0" applyFont="1" applyBorder="1" applyAlignment="1">
      <alignment horizontal="center" vertical="center" textRotation="255" shrinkToFit="1"/>
    </xf>
    <xf numFmtId="0" fontId="5" fillId="0" borderId="20" xfId="0" applyFont="1" applyBorder="1" applyAlignment="1">
      <alignment horizontal="center" vertical="center" textRotation="255" shrinkToFit="1"/>
    </xf>
    <xf numFmtId="0" fontId="5" fillId="0" borderId="21" xfId="0" applyFont="1" applyBorder="1" applyAlignment="1">
      <alignment horizontal="center" vertical="center" textRotation="255" shrinkToFit="1"/>
    </xf>
    <xf numFmtId="0" fontId="5" fillId="0" borderId="22" xfId="0" applyFont="1" applyBorder="1" applyAlignment="1">
      <alignment horizontal="center" vertical="center" textRotation="255" shrinkToFit="1"/>
    </xf>
    <xf numFmtId="0" fontId="5" fillId="0" borderId="23" xfId="0" applyFont="1" applyBorder="1" applyAlignment="1">
      <alignment horizontal="center" vertical="center" textRotation="255" shrinkToFit="1"/>
    </xf>
    <xf numFmtId="0" fontId="5" fillId="0" borderId="24" xfId="0" applyFont="1" applyBorder="1" applyAlignment="1">
      <alignment horizontal="center" vertical="center" textRotation="255" shrinkToFit="1"/>
    </xf>
    <xf numFmtId="0" fontId="5" fillId="0" borderId="25" xfId="0" applyFont="1" applyBorder="1" applyAlignment="1">
      <alignment horizontal="center" vertical="center" textRotation="255" shrinkToFit="1"/>
    </xf>
    <xf numFmtId="0" fontId="5" fillId="0" borderId="26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 textRotation="255" shrinkToFit="1"/>
    </xf>
    <xf numFmtId="0" fontId="5" fillId="0" borderId="28" xfId="0" applyFont="1" applyBorder="1" applyAlignment="1">
      <alignment horizontal="center" vertical="center" textRotation="255" shrinkToFit="1"/>
    </xf>
    <xf numFmtId="0" fontId="5" fillId="0" borderId="29" xfId="0" applyFont="1" applyBorder="1" applyAlignment="1">
      <alignment horizontal="center" vertical="center" textRotation="255" shrinkToFit="1"/>
    </xf>
    <xf numFmtId="0" fontId="5" fillId="0" borderId="30" xfId="0" applyFont="1" applyBorder="1" applyAlignment="1">
      <alignment horizontal="center" vertical="center" textRotation="255" shrinkToFit="1"/>
    </xf>
    <xf numFmtId="0" fontId="5" fillId="0" borderId="31" xfId="0" applyFont="1" applyBorder="1" applyAlignment="1">
      <alignment horizontal="center" vertical="center" textRotation="255" shrinkToFit="1"/>
    </xf>
    <xf numFmtId="0" fontId="5" fillId="0" borderId="32" xfId="0" applyFont="1" applyBorder="1" applyAlignment="1">
      <alignment horizontal="center" vertical="center" textRotation="255" shrinkToFit="1"/>
    </xf>
    <xf numFmtId="0" fontId="5" fillId="0" borderId="33" xfId="0" applyFont="1" applyBorder="1" applyAlignment="1">
      <alignment horizontal="center" vertical="center" textRotation="255" shrinkToFit="1"/>
    </xf>
    <xf numFmtId="0" fontId="5" fillId="0" borderId="34" xfId="0" applyFont="1" applyBorder="1" applyAlignment="1">
      <alignment horizontal="center" vertical="center" textRotation="255" shrinkToFit="1"/>
    </xf>
    <xf numFmtId="0" fontId="5" fillId="0" borderId="35" xfId="0" applyFont="1" applyBorder="1" applyAlignment="1">
      <alignment horizontal="center" vertical="center" textRotation="255" shrinkToFit="1"/>
    </xf>
    <xf numFmtId="0" fontId="5" fillId="0" borderId="36" xfId="0" applyFont="1" applyBorder="1" applyAlignment="1">
      <alignment horizontal="center" vertical="center" textRotation="255" shrinkToFit="1"/>
    </xf>
    <xf numFmtId="0" fontId="5" fillId="0" borderId="37" xfId="0" applyFont="1" applyBorder="1" applyAlignment="1">
      <alignment horizontal="center" vertical="center" textRotation="255" shrinkToFit="1"/>
    </xf>
    <xf numFmtId="0" fontId="5" fillId="0" borderId="38" xfId="0" applyFont="1" applyBorder="1" applyAlignment="1">
      <alignment horizontal="center" vertical="center" textRotation="255" shrinkToFit="1"/>
    </xf>
    <xf numFmtId="0" fontId="5" fillId="0" borderId="39" xfId="0" applyFont="1" applyBorder="1" applyAlignment="1">
      <alignment horizontal="center" vertical="center" textRotation="255" shrinkToFit="1"/>
    </xf>
    <xf numFmtId="0" fontId="5" fillId="0" borderId="40" xfId="0" applyFont="1" applyBorder="1" applyAlignment="1">
      <alignment horizontal="center" vertical="center" textRotation="255" shrinkToFit="1"/>
    </xf>
    <xf numFmtId="0" fontId="5" fillId="0" borderId="61" xfId="0" applyFont="1" applyBorder="1" applyAlignment="1">
      <alignment horizontal="center" vertical="center" textRotation="255" shrinkToFit="1"/>
    </xf>
    <xf numFmtId="0" fontId="5" fillId="0" borderId="62" xfId="0" applyFont="1" applyBorder="1" applyAlignment="1">
      <alignment horizontal="center" vertical="center" textRotation="255" shrinkToFit="1"/>
    </xf>
    <xf numFmtId="0" fontId="5" fillId="0" borderId="63" xfId="0" applyFont="1" applyBorder="1" applyAlignment="1">
      <alignment horizontal="center" vertical="center" textRotation="255" shrinkToFit="1"/>
    </xf>
    <xf numFmtId="0" fontId="5" fillId="0" borderId="64" xfId="0" applyFont="1" applyBorder="1" applyAlignment="1">
      <alignment horizontal="center" vertical="center" textRotation="255" shrinkToFit="1"/>
    </xf>
    <xf numFmtId="0" fontId="5" fillId="0" borderId="65" xfId="0" applyFont="1" applyBorder="1" applyAlignment="1">
      <alignment horizontal="center" vertical="center" textRotation="255" shrinkToFit="1"/>
    </xf>
    <xf numFmtId="0" fontId="5" fillId="0" borderId="66" xfId="0" applyFont="1" applyBorder="1" applyAlignment="1">
      <alignment horizontal="center" vertical="center" textRotation="255" shrinkToFit="1"/>
    </xf>
    <xf numFmtId="0" fontId="5" fillId="0" borderId="67" xfId="0" applyFont="1" applyBorder="1" applyAlignment="1">
      <alignment horizontal="center" vertical="center" textRotation="255" shrinkToFit="1"/>
    </xf>
    <xf numFmtId="0" fontId="5" fillId="0" borderId="68" xfId="0" applyFont="1" applyBorder="1" applyAlignment="1">
      <alignment horizontal="center" vertical="center" textRotation="255" shrinkToFit="1"/>
    </xf>
    <xf numFmtId="0" fontId="5" fillId="0" borderId="69" xfId="0" applyFont="1" applyBorder="1" applyAlignment="1">
      <alignment horizontal="center" vertical="center" textRotation="255" shrinkToFit="1"/>
    </xf>
    <xf numFmtId="0" fontId="5" fillId="0" borderId="70" xfId="0" applyFont="1" applyBorder="1" applyAlignment="1">
      <alignment horizontal="center" vertical="center" textRotation="255" shrinkToFit="1"/>
    </xf>
    <xf numFmtId="0" fontId="5" fillId="0" borderId="71" xfId="0" applyFont="1" applyBorder="1" applyAlignment="1">
      <alignment horizontal="center" vertical="center" textRotation="255" shrinkToFit="1"/>
    </xf>
    <xf numFmtId="0" fontId="5" fillId="0" borderId="72" xfId="0" applyFont="1" applyBorder="1" applyAlignment="1">
      <alignment horizontal="center" vertical="center" textRotation="255" shrinkToFit="1"/>
    </xf>
    <xf numFmtId="0" fontId="5" fillId="0" borderId="73" xfId="0" applyFont="1" applyBorder="1" applyAlignment="1">
      <alignment horizontal="center" vertical="center" textRotation="255" shrinkToFit="1"/>
    </xf>
    <xf numFmtId="0" fontId="5" fillId="0" borderId="74" xfId="0" applyFont="1" applyBorder="1" applyAlignment="1">
      <alignment horizontal="center" vertical="center" textRotation="255" shrinkToFit="1"/>
    </xf>
    <xf numFmtId="0" fontId="5" fillId="0" borderId="75" xfId="0" applyFont="1" applyBorder="1" applyAlignment="1">
      <alignment horizontal="center" vertical="center" textRotation="255" shrinkToFit="1"/>
    </xf>
    <xf numFmtId="0" fontId="5" fillId="0" borderId="76" xfId="0" applyFont="1" applyBorder="1" applyAlignment="1">
      <alignment horizontal="center" vertical="center" textRotation="255" shrinkToFit="1"/>
    </xf>
    <xf numFmtId="0" fontId="5" fillId="0" borderId="77" xfId="0" applyFont="1" applyBorder="1" applyAlignment="1">
      <alignment horizontal="center" vertical="center" textRotation="255" shrinkToFit="1"/>
    </xf>
    <xf numFmtId="0" fontId="5" fillId="0" borderId="78" xfId="0" applyFont="1" applyBorder="1" applyAlignment="1">
      <alignment horizontal="center" vertical="center" textRotation="255" shrinkToFit="1"/>
    </xf>
    <xf numFmtId="0" fontId="5" fillId="0" borderId="79" xfId="0" applyFont="1" applyBorder="1" applyAlignment="1">
      <alignment horizontal="center" vertical="center" textRotation="255" shrinkToFit="1"/>
    </xf>
    <xf numFmtId="0" fontId="5" fillId="0" borderId="80" xfId="0" applyFont="1" applyBorder="1" applyAlignment="1">
      <alignment horizontal="center" vertical="center" textRotation="255" shrinkToFit="1"/>
    </xf>
    <xf numFmtId="0" fontId="5" fillId="0" borderId="81" xfId="0" applyFont="1" applyBorder="1" applyAlignment="1">
      <alignment horizontal="center" vertical="center" textRotation="255" shrinkToFit="1"/>
    </xf>
    <xf numFmtId="0" fontId="5" fillId="0" borderId="82" xfId="0" applyFont="1" applyBorder="1" applyAlignment="1">
      <alignment horizontal="center" vertical="center" textRotation="255" shrinkToFit="1"/>
    </xf>
    <xf numFmtId="0" fontId="5" fillId="0" borderId="83" xfId="0" applyFont="1" applyBorder="1" applyAlignment="1">
      <alignment horizontal="center" vertical="center" textRotation="255" shrinkToFit="1"/>
    </xf>
    <xf numFmtId="0" fontId="5" fillId="0" borderId="84" xfId="0" applyFont="1" applyBorder="1" applyAlignment="1">
      <alignment horizontal="center" vertical="center" textRotation="255" shrinkToFit="1"/>
    </xf>
    <xf numFmtId="0" fontId="5" fillId="0" borderId="85" xfId="0" applyFont="1" applyBorder="1" applyAlignment="1">
      <alignment horizontal="center" vertical="center" textRotation="255" shrinkToFit="1"/>
    </xf>
    <xf numFmtId="0" fontId="5" fillId="0" borderId="86" xfId="0" applyFont="1" applyBorder="1" applyAlignment="1">
      <alignment horizontal="center" vertical="center" textRotation="255" shrinkToFit="1"/>
    </xf>
    <xf numFmtId="0" fontId="5" fillId="0" borderId="87" xfId="0" applyFont="1" applyBorder="1" applyAlignment="1">
      <alignment horizontal="center" vertical="center" textRotation="255" shrinkToFit="1"/>
    </xf>
    <xf numFmtId="0" fontId="5" fillId="0" borderId="88" xfId="0" applyFont="1" applyBorder="1" applyAlignment="1">
      <alignment horizontal="center" vertical="center" textRotation="255" shrinkToFit="1"/>
    </xf>
    <xf numFmtId="0" fontId="5" fillId="0" borderId="89" xfId="0" applyFont="1" applyBorder="1" applyAlignment="1">
      <alignment horizontal="center" vertical="center" textRotation="255" shrinkToFit="1"/>
    </xf>
    <xf numFmtId="0" fontId="5" fillId="0" borderId="90" xfId="0" applyFont="1" applyBorder="1" applyAlignment="1">
      <alignment horizontal="center" vertical="center" textRotation="255" shrinkToFit="1"/>
    </xf>
    <xf numFmtId="0" fontId="5" fillId="0" borderId="91" xfId="0" applyFont="1" applyBorder="1" applyAlignment="1">
      <alignment horizontal="center" vertical="center" textRotation="255" shrinkToFit="1"/>
    </xf>
    <xf numFmtId="0" fontId="5" fillId="0" borderId="92" xfId="0" applyFont="1" applyBorder="1" applyAlignment="1">
      <alignment horizontal="center" vertical="center" textRotation="255" shrinkToFit="1"/>
    </xf>
    <xf numFmtId="0" fontId="5" fillId="0" borderId="93" xfId="0" applyFont="1" applyBorder="1" applyAlignment="1">
      <alignment horizontal="center" vertical="center" textRotation="255" shrinkToFit="1"/>
    </xf>
    <xf numFmtId="0" fontId="5" fillId="0" borderId="41" xfId="0" applyFont="1" applyBorder="1" applyAlignment="1">
      <alignment horizontal="center" vertical="center" textRotation="255" shrinkToFit="1"/>
    </xf>
    <xf numFmtId="0" fontId="5" fillId="0" borderId="42" xfId="0" applyFont="1" applyBorder="1" applyAlignment="1">
      <alignment horizontal="center" vertical="center" textRotation="255" shrinkToFit="1"/>
    </xf>
    <xf numFmtId="0" fontId="5" fillId="0" borderId="43" xfId="0" applyFont="1" applyBorder="1" applyAlignment="1">
      <alignment horizontal="center" vertical="center" textRotation="255" shrinkToFit="1"/>
    </xf>
    <xf numFmtId="0" fontId="5" fillId="0" borderId="44" xfId="0" applyFont="1" applyBorder="1" applyAlignment="1">
      <alignment horizontal="center" vertical="center" textRotation="255" shrinkToFit="1"/>
    </xf>
    <xf numFmtId="0" fontId="5" fillId="0" borderId="45" xfId="0" applyFont="1" applyBorder="1" applyAlignment="1">
      <alignment horizontal="center" vertical="center" textRotation="255" shrinkToFit="1"/>
    </xf>
    <xf numFmtId="0" fontId="5" fillId="0" borderId="46" xfId="0" applyFont="1" applyBorder="1" applyAlignment="1">
      <alignment horizontal="center" vertical="center" textRotation="255" shrinkToFit="1"/>
    </xf>
    <xf numFmtId="0" fontId="5" fillId="0" borderId="95" xfId="0" applyFont="1" applyBorder="1" applyAlignment="1">
      <alignment horizontal="center" vertical="center" textRotation="255" shrinkToFit="1"/>
    </xf>
    <xf numFmtId="0" fontId="5" fillId="0" borderId="96" xfId="0" applyFont="1" applyBorder="1" applyAlignment="1">
      <alignment horizontal="center" vertical="center" textRotation="255" shrinkToFit="1"/>
    </xf>
    <xf numFmtId="0" fontId="5" fillId="0" borderId="97" xfId="0" applyFont="1" applyBorder="1" applyAlignment="1">
      <alignment horizontal="center" vertical="center" textRotation="255" shrinkToFit="1"/>
    </xf>
    <xf numFmtId="0" fontId="5" fillId="0" borderId="98" xfId="0" applyFont="1" applyBorder="1" applyAlignment="1">
      <alignment horizontal="center" vertical="center" textRotation="255" shrinkToFit="1"/>
    </xf>
    <xf numFmtId="0" fontId="5" fillId="0" borderId="99" xfId="0" applyFont="1" applyBorder="1" applyAlignment="1">
      <alignment horizontal="center" vertical="center" textRotation="255" shrinkToFit="1"/>
    </xf>
    <xf numFmtId="0" fontId="5" fillId="0" borderId="47" xfId="0" applyFont="1" applyBorder="1" applyAlignment="1">
      <alignment horizontal="center" vertical="center" textRotation="255" shrinkToFit="1"/>
    </xf>
    <xf numFmtId="0" fontId="5" fillId="0" borderId="48" xfId="0" applyFont="1" applyBorder="1" applyAlignment="1">
      <alignment horizontal="center" vertical="center" textRotation="255" shrinkToFit="1"/>
    </xf>
    <xf numFmtId="0" fontId="5" fillId="0" borderId="49" xfId="0" applyFont="1" applyBorder="1" applyAlignment="1">
      <alignment horizontal="center" vertical="center" textRotation="255" shrinkToFit="1"/>
    </xf>
    <xf numFmtId="0" fontId="5" fillId="0" borderId="50" xfId="0" applyFont="1" applyBorder="1" applyAlignment="1">
      <alignment horizontal="center" vertical="center" textRotation="255" shrinkToFit="1"/>
    </xf>
    <xf numFmtId="0" fontId="5" fillId="0" borderId="51" xfId="0" applyFont="1" applyBorder="1" applyAlignment="1">
      <alignment horizontal="center" vertical="center" textRotation="255" shrinkToFit="1"/>
    </xf>
    <xf numFmtId="0" fontId="5" fillId="0" borderId="52" xfId="0" applyFont="1" applyBorder="1" applyAlignment="1">
      <alignment horizontal="center" vertical="center" textRotation="255" shrinkToFit="1"/>
    </xf>
    <xf numFmtId="0" fontId="5" fillId="0" borderId="53" xfId="0" applyFont="1" applyBorder="1" applyAlignment="1">
      <alignment horizontal="center" vertical="center" textRotation="255" shrinkToFit="1"/>
    </xf>
    <xf numFmtId="0" fontId="5" fillId="0" borderId="54" xfId="0" applyFont="1" applyBorder="1" applyAlignment="1">
      <alignment horizontal="center" vertical="center" textRotation="255" shrinkToFit="1"/>
    </xf>
    <xf numFmtId="0" fontId="5" fillId="0" borderId="55" xfId="0" applyFont="1" applyBorder="1" applyAlignment="1">
      <alignment horizontal="center" vertical="center" textRotation="255" shrinkToFit="1"/>
    </xf>
    <xf numFmtId="0" fontId="5" fillId="0" borderId="101" xfId="0" applyFont="1" applyBorder="1" applyAlignment="1">
      <alignment horizontal="center" vertical="center" textRotation="255" shrinkToFit="1"/>
    </xf>
    <xf numFmtId="0" fontId="5" fillId="0" borderId="102" xfId="0" applyFont="1" applyBorder="1" applyAlignment="1">
      <alignment horizontal="center" vertical="center" textRotation="255" shrinkToFit="1"/>
    </xf>
    <xf numFmtId="0" fontId="5" fillId="0" borderId="103" xfId="0" applyFont="1" applyBorder="1" applyAlignment="1">
      <alignment horizontal="center" vertical="center" textRotation="255" shrinkToFit="1"/>
    </xf>
    <xf numFmtId="0" fontId="5" fillId="0" borderId="104" xfId="0" applyFont="1" applyBorder="1" applyAlignment="1">
      <alignment horizontal="center" vertical="center" textRotation="255" shrinkToFit="1"/>
    </xf>
    <xf numFmtId="0" fontId="5" fillId="0" borderId="105" xfId="0" applyFont="1" applyBorder="1" applyAlignment="1">
      <alignment horizontal="center" vertical="center" textRotation="255" shrinkToFit="1"/>
    </xf>
    <xf numFmtId="0" fontId="5" fillId="0" borderId="106" xfId="0" applyFont="1" applyBorder="1" applyAlignment="1">
      <alignment horizontal="center" vertical="center" textRotation="255" shrinkToFit="1"/>
    </xf>
    <xf numFmtId="0" fontId="5" fillId="0" borderId="107" xfId="0" applyFont="1" applyBorder="1" applyAlignment="1">
      <alignment horizontal="center" vertical="center" textRotation="255" shrinkToFit="1"/>
    </xf>
    <xf numFmtId="0" fontId="5" fillId="0" borderId="108" xfId="0" applyFont="1" applyBorder="1" applyAlignment="1">
      <alignment horizontal="center" vertical="center" textRotation="255" shrinkToFi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6"/>
  <sheetViews>
    <sheetView tabSelected="1" workbookViewId="0"/>
  </sheetViews>
  <sheetFormatPr defaultRowHeight="13.5"/>
  <cols>
    <col min="1" max="2" width="4.625" style="7" customWidth="1"/>
    <col min="3" max="3" width="48.625" style="7" customWidth="1"/>
    <col min="4" max="6" width="13.625" style="7" customWidth="1"/>
    <col min="7" max="16384" width="9" style="7"/>
  </cols>
  <sheetData>
    <row r="1" spans="1:6">
      <c r="A1" s="7" t="s">
        <v>118</v>
      </c>
      <c r="F1" s="2"/>
    </row>
    <row r="2" spans="1:6">
      <c r="A2" s="7" t="s">
        <v>117</v>
      </c>
    </row>
    <row r="4" spans="1:6" ht="15">
      <c r="A4" s="238" t="s">
        <v>15</v>
      </c>
      <c r="B4" s="239"/>
      <c r="C4" s="239"/>
      <c r="D4" s="239"/>
      <c r="E4" s="239"/>
      <c r="F4" s="239"/>
    </row>
    <row r="5" spans="1:6">
      <c r="A5" s="240" t="s">
        <v>0</v>
      </c>
      <c r="B5" s="239"/>
      <c r="C5" s="239"/>
      <c r="D5" s="239"/>
      <c r="E5" s="239"/>
      <c r="F5" s="239"/>
    </row>
    <row r="6" spans="1:6">
      <c r="F6" s="2" t="s">
        <v>16</v>
      </c>
    </row>
    <row r="7" spans="1:6">
      <c r="F7" s="2" t="s">
        <v>1</v>
      </c>
    </row>
    <row r="8" spans="1:6">
      <c r="A8" s="241" t="s">
        <v>2</v>
      </c>
      <c r="B8" s="242"/>
      <c r="C8" s="243"/>
      <c r="D8" s="18" t="s">
        <v>17</v>
      </c>
      <c r="E8" s="19" t="s">
        <v>18</v>
      </c>
      <c r="F8" s="20" t="s">
        <v>19</v>
      </c>
    </row>
    <row r="9" spans="1:6">
      <c r="A9" s="244" t="s">
        <v>20</v>
      </c>
      <c r="B9" s="279" t="s">
        <v>7</v>
      </c>
      <c r="C9" s="21" t="s">
        <v>42</v>
      </c>
      <c r="D9" s="22">
        <v>20000000</v>
      </c>
      <c r="E9" s="23">
        <v>20085626</v>
      </c>
      <c r="F9" s="24">
        <f>D9-E9</f>
        <v>-85626</v>
      </c>
    </row>
    <row r="10" spans="1:6">
      <c r="A10" s="245" t="s">
        <v>21</v>
      </c>
      <c r="B10" s="280" t="s">
        <v>8</v>
      </c>
      <c r="C10" s="25" t="s">
        <v>44</v>
      </c>
      <c r="D10" s="26">
        <v>20000000</v>
      </c>
      <c r="E10" s="27">
        <v>20085626</v>
      </c>
      <c r="F10" s="28">
        <f>D10-E10</f>
        <v>-85626</v>
      </c>
    </row>
    <row r="11" spans="1:6" s="1" customFormat="1">
      <c r="A11" s="246"/>
      <c r="B11" s="246"/>
      <c r="C11" s="29" t="s">
        <v>43</v>
      </c>
      <c r="D11" s="30">
        <v>12000000</v>
      </c>
      <c r="E11" s="31">
        <v>13895885</v>
      </c>
      <c r="F11" s="32">
        <f t="shared" ref="F11:F104" si="0">D11-E11</f>
        <v>-1895885</v>
      </c>
    </row>
    <row r="12" spans="1:6" s="1" customFormat="1">
      <c r="A12" s="246"/>
      <c r="B12" s="246"/>
      <c r="C12" s="33" t="s">
        <v>45</v>
      </c>
      <c r="D12" s="34">
        <v>12000000</v>
      </c>
      <c r="E12" s="35">
        <v>13895885</v>
      </c>
      <c r="F12" s="36">
        <f t="shared" si="0"/>
        <v>-1895885</v>
      </c>
    </row>
    <row r="13" spans="1:6" s="1" customFormat="1">
      <c r="A13" s="246"/>
      <c r="B13" s="246"/>
      <c r="C13" s="29" t="s">
        <v>46</v>
      </c>
      <c r="D13" s="30">
        <v>60146000</v>
      </c>
      <c r="E13" s="31">
        <v>60146000</v>
      </c>
      <c r="F13" s="32">
        <f t="shared" si="0"/>
        <v>0</v>
      </c>
    </row>
    <row r="14" spans="1:6" s="1" customFormat="1">
      <c r="A14" s="246"/>
      <c r="B14" s="246"/>
      <c r="C14" s="33" t="s">
        <v>47</v>
      </c>
      <c r="D14" s="34">
        <v>60146000</v>
      </c>
      <c r="E14" s="35">
        <v>60146000</v>
      </c>
      <c r="F14" s="36">
        <f t="shared" si="0"/>
        <v>0</v>
      </c>
    </row>
    <row r="15" spans="1:6" s="1" customFormat="1">
      <c r="A15" s="246"/>
      <c r="B15" s="246"/>
      <c r="C15" s="14" t="s">
        <v>48</v>
      </c>
      <c r="D15" s="15">
        <v>17279000</v>
      </c>
      <c r="E15" s="16">
        <v>15178813</v>
      </c>
      <c r="F15" s="17">
        <f t="shared" si="0"/>
        <v>2100187</v>
      </c>
    </row>
    <row r="16" spans="1:6" s="1" customFormat="1">
      <c r="A16" s="246"/>
      <c r="B16" s="246"/>
      <c r="C16" s="8" t="s">
        <v>49</v>
      </c>
      <c r="D16" s="12">
        <v>12000000</v>
      </c>
      <c r="E16" s="4">
        <v>9958358</v>
      </c>
      <c r="F16" s="13">
        <f t="shared" si="0"/>
        <v>2041642</v>
      </c>
    </row>
    <row r="17" spans="1:6" s="1" customFormat="1">
      <c r="A17" s="246"/>
      <c r="B17" s="246"/>
      <c r="C17" s="8" t="s">
        <v>50</v>
      </c>
      <c r="D17" s="12">
        <v>5279000</v>
      </c>
      <c r="E17" s="4">
        <v>5220455</v>
      </c>
      <c r="F17" s="13">
        <f t="shared" si="0"/>
        <v>58545</v>
      </c>
    </row>
    <row r="18" spans="1:6" s="1" customFormat="1" hidden="1">
      <c r="A18" s="246"/>
      <c r="B18" s="246"/>
      <c r="C18" s="8" t="s">
        <v>51</v>
      </c>
      <c r="D18" s="12">
        <v>0</v>
      </c>
      <c r="E18" s="4">
        <v>0</v>
      </c>
      <c r="F18" s="13">
        <f t="shared" si="0"/>
        <v>0</v>
      </c>
    </row>
    <row r="19" spans="1:6" s="1" customFormat="1" hidden="1">
      <c r="A19" s="246"/>
      <c r="B19" s="246"/>
      <c r="C19" s="8" t="s">
        <v>52</v>
      </c>
      <c r="D19" s="12">
        <v>0</v>
      </c>
      <c r="E19" s="4">
        <v>0</v>
      </c>
      <c r="F19" s="13">
        <f t="shared" si="0"/>
        <v>0</v>
      </c>
    </row>
    <row r="20" spans="1:6" s="1" customFormat="1">
      <c r="A20" s="246"/>
      <c r="B20" s="246"/>
      <c r="C20" s="14" t="s">
        <v>53</v>
      </c>
      <c r="D20" s="15">
        <v>5851000</v>
      </c>
      <c r="E20" s="16">
        <v>5947000</v>
      </c>
      <c r="F20" s="17">
        <f t="shared" si="0"/>
        <v>-96000</v>
      </c>
    </row>
    <row r="21" spans="1:6" s="1" customFormat="1">
      <c r="A21" s="246"/>
      <c r="B21" s="246"/>
      <c r="C21" s="8" t="s">
        <v>54</v>
      </c>
      <c r="D21" s="12">
        <v>5501000</v>
      </c>
      <c r="E21" s="4">
        <v>5535000</v>
      </c>
      <c r="F21" s="13">
        <f t="shared" si="0"/>
        <v>-34000</v>
      </c>
    </row>
    <row r="22" spans="1:6" s="1" customFormat="1">
      <c r="A22" s="246"/>
      <c r="B22" s="246"/>
      <c r="C22" s="8" t="s">
        <v>55</v>
      </c>
      <c r="D22" s="12">
        <v>350000</v>
      </c>
      <c r="E22" s="4">
        <v>412000</v>
      </c>
      <c r="F22" s="13">
        <f t="shared" si="0"/>
        <v>-62000</v>
      </c>
    </row>
    <row r="23" spans="1:6" s="1" customFormat="1">
      <c r="A23" s="246"/>
      <c r="B23" s="246"/>
      <c r="C23" s="14" t="s">
        <v>56</v>
      </c>
      <c r="D23" s="15">
        <v>0</v>
      </c>
      <c r="E23" s="16">
        <v>126590</v>
      </c>
      <c r="F23" s="17">
        <f t="shared" si="0"/>
        <v>-126590</v>
      </c>
    </row>
    <row r="24" spans="1:6" s="1" customFormat="1">
      <c r="A24" s="246"/>
      <c r="B24" s="246"/>
      <c r="C24" s="8" t="s">
        <v>57</v>
      </c>
      <c r="D24" s="12">
        <v>0</v>
      </c>
      <c r="E24" s="4">
        <v>126590</v>
      </c>
      <c r="F24" s="13">
        <f t="shared" si="0"/>
        <v>-126590</v>
      </c>
    </row>
    <row r="25" spans="1:6" s="1" customFormat="1" hidden="1">
      <c r="A25" s="246"/>
      <c r="B25" s="246"/>
      <c r="C25" s="14" t="s">
        <v>108</v>
      </c>
      <c r="D25" s="15">
        <v>0</v>
      </c>
      <c r="E25" s="16">
        <v>0</v>
      </c>
      <c r="F25" s="17">
        <f t="shared" si="0"/>
        <v>0</v>
      </c>
    </row>
    <row r="26" spans="1:6" s="1" customFormat="1">
      <c r="A26" s="246"/>
      <c r="B26" s="246"/>
      <c r="C26" s="14" t="s">
        <v>90</v>
      </c>
      <c r="D26" s="15">
        <v>500000</v>
      </c>
      <c r="E26" s="16">
        <v>415823</v>
      </c>
      <c r="F26" s="17">
        <f t="shared" si="0"/>
        <v>84177</v>
      </c>
    </row>
    <row r="27" spans="1:6" s="1" customFormat="1">
      <c r="A27" s="246"/>
      <c r="B27" s="246"/>
      <c r="C27" s="8" t="s">
        <v>91</v>
      </c>
      <c r="D27" s="12">
        <v>500000</v>
      </c>
      <c r="E27" s="4">
        <v>415823</v>
      </c>
      <c r="F27" s="13">
        <f t="shared" si="0"/>
        <v>84177</v>
      </c>
    </row>
    <row r="28" spans="1:6">
      <c r="A28" s="247" t="s">
        <v>3</v>
      </c>
      <c r="B28" s="281"/>
      <c r="C28" s="37" t="s">
        <v>92</v>
      </c>
      <c r="D28" s="38">
        <v>6302000</v>
      </c>
      <c r="E28" s="39">
        <v>8329546</v>
      </c>
      <c r="F28" s="40">
        <f t="shared" si="0"/>
        <v>-2027546</v>
      </c>
    </row>
    <row r="29" spans="1:6">
      <c r="A29" s="248" t="s">
        <v>4</v>
      </c>
      <c r="B29" s="282"/>
      <c r="C29" s="41" t="s">
        <v>93</v>
      </c>
      <c r="D29" s="42">
        <v>6302000</v>
      </c>
      <c r="E29" s="43">
        <v>8329546</v>
      </c>
      <c r="F29" s="44">
        <f t="shared" si="0"/>
        <v>-2027546</v>
      </c>
    </row>
    <row r="30" spans="1:6" hidden="1">
      <c r="A30" s="249" t="s">
        <v>22</v>
      </c>
      <c r="B30" s="283"/>
      <c r="C30" s="45" t="s">
        <v>94</v>
      </c>
      <c r="D30" s="46">
        <v>0</v>
      </c>
      <c r="E30" s="47">
        <v>0</v>
      </c>
      <c r="F30" s="48">
        <f t="shared" si="0"/>
        <v>0</v>
      </c>
    </row>
    <row r="31" spans="1:6" hidden="1">
      <c r="A31" s="250" t="s">
        <v>23</v>
      </c>
      <c r="B31" s="284"/>
      <c r="C31" s="49" t="s">
        <v>95</v>
      </c>
      <c r="D31" s="50">
        <v>0</v>
      </c>
      <c r="E31" s="51">
        <v>0</v>
      </c>
      <c r="F31" s="52">
        <f t="shared" si="0"/>
        <v>0</v>
      </c>
    </row>
    <row r="32" spans="1:6" hidden="1">
      <c r="A32" s="251" t="s">
        <v>24</v>
      </c>
      <c r="B32" s="285"/>
      <c r="C32" s="53" t="s">
        <v>109</v>
      </c>
      <c r="D32" s="54">
        <v>0</v>
      </c>
      <c r="E32" s="55">
        <v>0</v>
      </c>
      <c r="F32" s="56">
        <f t="shared" si="0"/>
        <v>0</v>
      </c>
    </row>
    <row r="33" spans="1:6">
      <c r="A33" s="252"/>
      <c r="B33" s="286"/>
      <c r="C33" s="57" t="s">
        <v>29</v>
      </c>
      <c r="D33" s="58">
        <v>122078000</v>
      </c>
      <c r="E33" s="59">
        <v>124125283</v>
      </c>
      <c r="F33" s="60">
        <f t="shared" si="0"/>
        <v>-2047283</v>
      </c>
    </row>
    <row r="34" spans="1:6">
      <c r="A34" s="253"/>
      <c r="B34" s="287" t="s">
        <v>9</v>
      </c>
      <c r="C34" s="61" t="s">
        <v>58</v>
      </c>
      <c r="D34" s="62">
        <v>46353000</v>
      </c>
      <c r="E34" s="63">
        <v>55287945</v>
      </c>
      <c r="F34" s="64">
        <f t="shared" si="0"/>
        <v>-8934945</v>
      </c>
    </row>
    <row r="35" spans="1:6">
      <c r="A35" s="254"/>
      <c r="B35" s="288" t="s">
        <v>10</v>
      </c>
      <c r="C35" s="65" t="s">
        <v>59</v>
      </c>
      <c r="D35" s="66">
        <v>9290000</v>
      </c>
      <c r="E35" s="67">
        <v>10727580</v>
      </c>
      <c r="F35" s="68">
        <f t="shared" si="0"/>
        <v>-1437580</v>
      </c>
    </row>
    <row r="36" spans="1:6">
      <c r="A36" s="255"/>
      <c r="B36" s="289"/>
      <c r="C36" s="69" t="s">
        <v>60</v>
      </c>
      <c r="D36" s="70">
        <v>7030000</v>
      </c>
      <c r="E36" s="71">
        <v>9472548</v>
      </c>
      <c r="F36" s="72">
        <f t="shared" si="0"/>
        <v>-2442548</v>
      </c>
    </row>
    <row r="37" spans="1:6">
      <c r="A37" s="256"/>
      <c r="B37" s="290"/>
      <c r="C37" s="73" t="s">
        <v>61</v>
      </c>
      <c r="D37" s="74">
        <v>20733000</v>
      </c>
      <c r="E37" s="75">
        <v>27888862</v>
      </c>
      <c r="F37" s="76">
        <f t="shared" si="0"/>
        <v>-7155862</v>
      </c>
    </row>
    <row r="38" spans="1:6">
      <c r="A38" s="257"/>
      <c r="B38" s="291"/>
      <c r="C38" s="77" t="s">
        <v>62</v>
      </c>
      <c r="D38" s="78">
        <v>500000</v>
      </c>
      <c r="E38" s="79">
        <v>425600</v>
      </c>
      <c r="F38" s="80">
        <f t="shared" si="0"/>
        <v>74400</v>
      </c>
    </row>
    <row r="39" spans="1:6">
      <c r="A39" s="258"/>
      <c r="B39" s="292"/>
      <c r="C39" s="81" t="s">
        <v>63</v>
      </c>
      <c r="D39" s="82">
        <v>8800000</v>
      </c>
      <c r="E39" s="83">
        <v>6773355</v>
      </c>
      <c r="F39" s="84">
        <f t="shared" si="0"/>
        <v>2026645</v>
      </c>
    </row>
    <row r="40" spans="1:6">
      <c r="A40" s="259"/>
      <c r="B40" s="293"/>
      <c r="C40" s="85" t="s">
        <v>64</v>
      </c>
      <c r="D40" s="86">
        <v>11502000</v>
      </c>
      <c r="E40" s="87">
        <v>10732993</v>
      </c>
      <c r="F40" s="88">
        <f t="shared" si="0"/>
        <v>769007</v>
      </c>
    </row>
    <row r="41" spans="1:6">
      <c r="A41" s="260"/>
      <c r="B41" s="294"/>
      <c r="C41" s="89" t="s">
        <v>65</v>
      </c>
      <c r="D41" s="90">
        <v>550000</v>
      </c>
      <c r="E41" s="91">
        <v>571833</v>
      </c>
      <c r="F41" s="92">
        <f t="shared" si="0"/>
        <v>-21833</v>
      </c>
    </row>
    <row r="42" spans="1:6">
      <c r="A42" s="261"/>
      <c r="B42" s="295"/>
      <c r="C42" s="93" t="s">
        <v>66</v>
      </c>
      <c r="D42" s="94">
        <v>100000</v>
      </c>
      <c r="E42" s="95">
        <v>78408</v>
      </c>
      <c r="F42" s="96">
        <f t="shared" si="0"/>
        <v>21592</v>
      </c>
    </row>
    <row r="43" spans="1:6">
      <c r="A43" s="262"/>
      <c r="B43" s="296"/>
      <c r="C43" s="97" t="s">
        <v>67</v>
      </c>
      <c r="D43" s="98">
        <v>200000</v>
      </c>
      <c r="E43" s="99">
        <v>195250</v>
      </c>
      <c r="F43" s="100">
        <f t="shared" si="0"/>
        <v>4750</v>
      </c>
    </row>
    <row r="44" spans="1:6">
      <c r="A44" s="263"/>
      <c r="B44" s="297"/>
      <c r="C44" s="101" t="s">
        <v>68</v>
      </c>
      <c r="D44" s="102">
        <v>800000</v>
      </c>
      <c r="E44" s="103">
        <v>646336</v>
      </c>
      <c r="F44" s="104">
        <f t="shared" si="0"/>
        <v>153664</v>
      </c>
    </row>
    <row r="45" spans="1:6">
      <c r="A45" s="264"/>
      <c r="B45" s="298"/>
      <c r="C45" s="105" t="s">
        <v>69</v>
      </c>
      <c r="D45" s="106">
        <v>200000</v>
      </c>
      <c r="E45" s="107">
        <v>15552</v>
      </c>
      <c r="F45" s="108">
        <f t="shared" si="0"/>
        <v>184448</v>
      </c>
    </row>
    <row r="46" spans="1:6">
      <c r="A46" s="265"/>
      <c r="B46" s="299"/>
      <c r="C46" s="109" t="s">
        <v>70</v>
      </c>
      <c r="D46" s="110">
        <v>5200000</v>
      </c>
      <c r="E46" s="111">
        <v>5182527</v>
      </c>
      <c r="F46" s="112">
        <f t="shared" si="0"/>
        <v>17473</v>
      </c>
    </row>
    <row r="47" spans="1:6">
      <c r="A47" s="266"/>
      <c r="B47" s="300"/>
      <c r="C47" s="113" t="s">
        <v>71</v>
      </c>
      <c r="D47" s="114">
        <v>40000</v>
      </c>
      <c r="E47" s="115">
        <v>45050</v>
      </c>
      <c r="F47" s="116">
        <f t="shared" si="0"/>
        <v>-5050</v>
      </c>
    </row>
    <row r="48" spans="1:6">
      <c r="A48" s="267"/>
      <c r="B48" s="301"/>
      <c r="C48" s="117" t="s">
        <v>72</v>
      </c>
      <c r="D48" s="118">
        <v>100000</v>
      </c>
      <c r="E48" s="119">
        <v>21600</v>
      </c>
      <c r="F48" s="120">
        <f t="shared" si="0"/>
        <v>78400</v>
      </c>
    </row>
    <row r="49" spans="1:6">
      <c r="A49" s="268"/>
      <c r="B49" s="302"/>
      <c r="C49" s="121" t="s">
        <v>73</v>
      </c>
      <c r="D49" s="122">
        <v>400000</v>
      </c>
      <c r="E49" s="123">
        <v>400151</v>
      </c>
      <c r="F49" s="124">
        <f t="shared" si="0"/>
        <v>-151</v>
      </c>
    </row>
    <row r="50" spans="1:6" s="1" customFormat="1">
      <c r="A50" s="246"/>
      <c r="B50" s="246"/>
      <c r="C50" s="11" t="s">
        <v>74</v>
      </c>
      <c r="D50" s="9">
        <v>1200000</v>
      </c>
      <c r="E50" s="3">
        <v>1193155</v>
      </c>
      <c r="F50" s="124">
        <f t="shared" si="0"/>
        <v>6845</v>
      </c>
    </row>
    <row r="51" spans="1:6" s="1" customFormat="1">
      <c r="A51" s="246"/>
      <c r="B51" s="246"/>
      <c r="C51" s="11" t="s">
        <v>75</v>
      </c>
      <c r="D51" s="9">
        <v>250000</v>
      </c>
      <c r="E51" s="3">
        <v>264351</v>
      </c>
      <c r="F51" s="124">
        <f t="shared" si="0"/>
        <v>-14351</v>
      </c>
    </row>
    <row r="52" spans="1:6" s="1" customFormat="1">
      <c r="A52" s="246"/>
      <c r="B52" s="246"/>
      <c r="C52" s="11" t="s">
        <v>76</v>
      </c>
      <c r="D52" s="9">
        <v>100000</v>
      </c>
      <c r="E52" s="3">
        <v>10770</v>
      </c>
      <c r="F52" s="124">
        <f t="shared" si="0"/>
        <v>89230</v>
      </c>
    </row>
    <row r="53" spans="1:6" s="1" customFormat="1">
      <c r="A53" s="246"/>
      <c r="B53" s="246"/>
      <c r="C53" s="11" t="s">
        <v>77</v>
      </c>
      <c r="D53" s="9">
        <v>50000</v>
      </c>
      <c r="E53" s="3">
        <v>0</v>
      </c>
      <c r="F53" s="124">
        <f t="shared" si="0"/>
        <v>50000</v>
      </c>
    </row>
    <row r="54" spans="1:6" s="1" customFormat="1">
      <c r="A54" s="246"/>
      <c r="B54" s="246"/>
      <c r="C54" s="11" t="s">
        <v>78</v>
      </c>
      <c r="D54" s="9">
        <v>1400000</v>
      </c>
      <c r="E54" s="3">
        <v>1392600</v>
      </c>
      <c r="F54" s="124">
        <f t="shared" si="0"/>
        <v>7400</v>
      </c>
    </row>
    <row r="55" spans="1:6" s="1" customFormat="1">
      <c r="A55" s="246"/>
      <c r="B55" s="246"/>
      <c r="C55" s="11" t="s">
        <v>79</v>
      </c>
      <c r="D55" s="9">
        <v>550000</v>
      </c>
      <c r="E55" s="3">
        <v>514189</v>
      </c>
      <c r="F55" s="124">
        <f t="shared" si="0"/>
        <v>35811</v>
      </c>
    </row>
    <row r="56" spans="1:6" s="1" customFormat="1">
      <c r="A56" s="246"/>
      <c r="B56" s="246"/>
      <c r="C56" s="11" t="s">
        <v>80</v>
      </c>
      <c r="D56" s="9">
        <v>62000</v>
      </c>
      <c r="E56" s="3">
        <v>0</v>
      </c>
      <c r="F56" s="124">
        <f t="shared" si="0"/>
        <v>62000</v>
      </c>
    </row>
    <row r="57" spans="1:6" s="1" customFormat="1">
      <c r="A57" s="246"/>
      <c r="B57" s="246"/>
      <c r="C57" s="11" t="s">
        <v>81</v>
      </c>
      <c r="D57" s="9">
        <v>0</v>
      </c>
      <c r="E57" s="3">
        <v>3700</v>
      </c>
      <c r="F57" s="124">
        <f t="shared" si="0"/>
        <v>-3700</v>
      </c>
    </row>
    <row r="58" spans="1:6" s="1" customFormat="1">
      <c r="A58" s="246"/>
      <c r="B58" s="246"/>
      <c r="C58" s="11" t="s">
        <v>82</v>
      </c>
      <c r="D58" s="9">
        <v>300000</v>
      </c>
      <c r="E58" s="3">
        <v>197521</v>
      </c>
      <c r="F58" s="124">
        <f t="shared" si="0"/>
        <v>102479</v>
      </c>
    </row>
    <row r="59" spans="1:6">
      <c r="A59" s="269"/>
      <c r="B59" s="303"/>
      <c r="C59" s="125" t="s">
        <v>83</v>
      </c>
      <c r="D59" s="126">
        <v>56035000</v>
      </c>
      <c r="E59" s="127">
        <v>47249633</v>
      </c>
      <c r="F59" s="128">
        <f t="shared" si="0"/>
        <v>8785367</v>
      </c>
    </row>
    <row r="60" spans="1:6">
      <c r="A60" s="270"/>
      <c r="B60" s="304"/>
      <c r="C60" s="129" t="s">
        <v>65</v>
      </c>
      <c r="D60" s="130">
        <v>20044000</v>
      </c>
      <c r="E60" s="131">
        <v>14861458</v>
      </c>
      <c r="F60" s="132">
        <f t="shared" si="0"/>
        <v>5182542</v>
      </c>
    </row>
    <row r="61" spans="1:6">
      <c r="A61" s="271"/>
      <c r="B61" s="305"/>
      <c r="C61" s="133" t="s">
        <v>84</v>
      </c>
      <c r="D61" s="134">
        <v>0</v>
      </c>
      <c r="E61" s="135">
        <v>0</v>
      </c>
      <c r="F61" s="132">
        <f t="shared" si="0"/>
        <v>0</v>
      </c>
    </row>
    <row r="62" spans="1:6" s="1" customFormat="1">
      <c r="A62" s="246"/>
      <c r="B62" s="246"/>
      <c r="C62" s="11" t="s">
        <v>67</v>
      </c>
      <c r="D62" s="9">
        <v>11398000</v>
      </c>
      <c r="E62" s="3">
        <v>8329186</v>
      </c>
      <c r="F62" s="132">
        <f t="shared" si="0"/>
        <v>3068814</v>
      </c>
    </row>
    <row r="63" spans="1:6" s="1" customFormat="1">
      <c r="A63" s="246"/>
      <c r="B63" s="246"/>
      <c r="C63" s="11" t="s">
        <v>68</v>
      </c>
      <c r="D63" s="9">
        <v>1986000</v>
      </c>
      <c r="E63" s="3">
        <v>2184742</v>
      </c>
      <c r="F63" s="132">
        <f t="shared" si="0"/>
        <v>-198742</v>
      </c>
    </row>
    <row r="64" spans="1:6" s="1" customFormat="1">
      <c r="A64" s="246"/>
      <c r="B64" s="246"/>
      <c r="C64" s="11" t="s">
        <v>69</v>
      </c>
      <c r="D64" s="9">
        <v>7647000</v>
      </c>
      <c r="E64" s="3">
        <v>7162949</v>
      </c>
      <c r="F64" s="132">
        <f t="shared" si="0"/>
        <v>484051</v>
      </c>
    </row>
    <row r="65" spans="1:6" s="1" customFormat="1">
      <c r="A65" s="246"/>
      <c r="B65" s="246"/>
      <c r="C65" s="11" t="s">
        <v>70</v>
      </c>
      <c r="D65" s="9">
        <v>7539000</v>
      </c>
      <c r="E65" s="3">
        <v>8483626</v>
      </c>
      <c r="F65" s="132">
        <f t="shared" si="0"/>
        <v>-944626</v>
      </c>
    </row>
    <row r="66" spans="1:6" s="1" customFormat="1">
      <c r="A66" s="246"/>
      <c r="B66" s="246"/>
      <c r="C66" s="11" t="s">
        <v>71</v>
      </c>
      <c r="D66" s="9">
        <v>485000</v>
      </c>
      <c r="E66" s="3">
        <v>742295</v>
      </c>
      <c r="F66" s="132">
        <f t="shared" si="0"/>
        <v>-257295</v>
      </c>
    </row>
    <row r="67" spans="1:6" s="1" customFormat="1">
      <c r="A67" s="246"/>
      <c r="B67" s="246"/>
      <c r="C67" s="11" t="s">
        <v>85</v>
      </c>
      <c r="D67" s="9">
        <v>50000</v>
      </c>
      <c r="E67" s="3">
        <v>0</v>
      </c>
      <c r="F67" s="132">
        <f t="shared" si="0"/>
        <v>50000</v>
      </c>
    </row>
    <row r="68" spans="1:6" s="1" customFormat="1">
      <c r="A68" s="246"/>
      <c r="B68" s="246"/>
      <c r="C68" s="11" t="s">
        <v>74</v>
      </c>
      <c r="D68" s="9">
        <v>0</v>
      </c>
      <c r="E68" s="3">
        <v>309130</v>
      </c>
      <c r="F68" s="132">
        <f t="shared" si="0"/>
        <v>-309130</v>
      </c>
    </row>
    <row r="69" spans="1:6" s="1" customFormat="1">
      <c r="A69" s="246"/>
      <c r="B69" s="246"/>
      <c r="C69" s="11" t="s">
        <v>75</v>
      </c>
      <c r="D69" s="9">
        <v>2134000</v>
      </c>
      <c r="E69" s="3">
        <v>2741784</v>
      </c>
      <c r="F69" s="132">
        <f t="shared" si="0"/>
        <v>-607784</v>
      </c>
    </row>
    <row r="70" spans="1:6" s="1" customFormat="1">
      <c r="A70" s="246"/>
      <c r="B70" s="246"/>
      <c r="C70" s="11" t="s">
        <v>86</v>
      </c>
      <c r="D70" s="9">
        <v>767000</v>
      </c>
      <c r="E70" s="3">
        <v>60969</v>
      </c>
      <c r="F70" s="132">
        <f t="shared" si="0"/>
        <v>706031</v>
      </c>
    </row>
    <row r="71" spans="1:6" s="1" customFormat="1">
      <c r="A71" s="246"/>
      <c r="B71" s="246"/>
      <c r="C71" s="11" t="s">
        <v>77</v>
      </c>
      <c r="D71" s="9">
        <v>15000</v>
      </c>
      <c r="E71" s="3">
        <v>0</v>
      </c>
      <c r="F71" s="132">
        <f t="shared" si="0"/>
        <v>15000</v>
      </c>
    </row>
    <row r="72" spans="1:6" s="1" customFormat="1">
      <c r="A72" s="246"/>
      <c r="B72" s="246"/>
      <c r="C72" s="11" t="s">
        <v>78</v>
      </c>
      <c r="D72" s="9">
        <v>2560000</v>
      </c>
      <c r="E72" s="3">
        <v>0</v>
      </c>
      <c r="F72" s="132">
        <f t="shared" si="0"/>
        <v>2560000</v>
      </c>
    </row>
    <row r="73" spans="1:6" s="1" customFormat="1">
      <c r="A73" s="246"/>
      <c r="B73" s="246"/>
      <c r="C73" s="11" t="s">
        <v>79</v>
      </c>
      <c r="D73" s="9">
        <v>360000</v>
      </c>
      <c r="E73" s="3">
        <v>665856</v>
      </c>
      <c r="F73" s="132">
        <f t="shared" si="0"/>
        <v>-305856</v>
      </c>
    </row>
    <row r="74" spans="1:6" s="1" customFormat="1">
      <c r="A74" s="246"/>
      <c r="B74" s="246"/>
      <c r="C74" s="11" t="s">
        <v>80</v>
      </c>
      <c r="D74" s="9">
        <v>0</v>
      </c>
      <c r="E74" s="3">
        <v>72292</v>
      </c>
      <c r="F74" s="132">
        <f t="shared" si="0"/>
        <v>-72292</v>
      </c>
    </row>
    <row r="75" spans="1:6" s="1" customFormat="1">
      <c r="A75" s="246"/>
      <c r="B75" s="246"/>
      <c r="C75" s="11" t="s">
        <v>87</v>
      </c>
      <c r="D75" s="9">
        <v>1050000</v>
      </c>
      <c r="E75" s="3">
        <v>1635346</v>
      </c>
      <c r="F75" s="132">
        <f t="shared" si="0"/>
        <v>-585346</v>
      </c>
    </row>
    <row r="76" spans="1:6" s="1" customFormat="1" hidden="1">
      <c r="A76" s="246"/>
      <c r="B76" s="246"/>
      <c r="C76" s="125" t="s">
        <v>88</v>
      </c>
      <c r="D76" s="126">
        <v>0</v>
      </c>
      <c r="E76" s="127">
        <v>0</v>
      </c>
      <c r="F76" s="128">
        <f t="shared" ref="F76:F85" si="1">D76-E76</f>
        <v>0</v>
      </c>
    </row>
    <row r="77" spans="1:6" s="1" customFormat="1" hidden="1">
      <c r="A77" s="246"/>
      <c r="B77" s="246"/>
      <c r="C77" s="129" t="s">
        <v>89</v>
      </c>
      <c r="D77" s="130">
        <v>0</v>
      </c>
      <c r="E77" s="131">
        <v>0</v>
      </c>
      <c r="F77" s="132">
        <f t="shared" si="1"/>
        <v>0</v>
      </c>
    </row>
    <row r="78" spans="1:6" s="1" customFormat="1" hidden="1">
      <c r="A78" s="246"/>
      <c r="B78" s="246"/>
      <c r="C78" s="133" t="s">
        <v>67</v>
      </c>
      <c r="D78" s="134">
        <v>0</v>
      </c>
      <c r="E78" s="135">
        <v>0</v>
      </c>
      <c r="F78" s="132">
        <f t="shared" si="1"/>
        <v>0</v>
      </c>
    </row>
    <row r="79" spans="1:6" s="1" customFormat="1" hidden="1">
      <c r="A79" s="246"/>
      <c r="B79" s="246"/>
      <c r="C79" s="11" t="s">
        <v>68</v>
      </c>
      <c r="D79" s="9">
        <v>0</v>
      </c>
      <c r="E79" s="3">
        <v>0</v>
      </c>
      <c r="F79" s="132">
        <f t="shared" si="1"/>
        <v>0</v>
      </c>
    </row>
    <row r="80" spans="1:6" s="1" customFormat="1" hidden="1">
      <c r="A80" s="246"/>
      <c r="B80" s="246"/>
      <c r="C80" s="11" t="s">
        <v>69</v>
      </c>
      <c r="D80" s="9">
        <v>0</v>
      </c>
      <c r="E80" s="3">
        <v>0</v>
      </c>
      <c r="F80" s="132">
        <f t="shared" si="1"/>
        <v>0</v>
      </c>
    </row>
    <row r="81" spans="1:6" s="1" customFormat="1" hidden="1">
      <c r="A81" s="246"/>
      <c r="B81" s="246"/>
      <c r="C81" s="11" t="s">
        <v>70</v>
      </c>
      <c r="D81" s="9">
        <v>0</v>
      </c>
      <c r="E81" s="3">
        <v>0</v>
      </c>
      <c r="F81" s="132">
        <f t="shared" si="1"/>
        <v>0</v>
      </c>
    </row>
    <row r="82" spans="1:6" s="1" customFormat="1" hidden="1">
      <c r="A82" s="246"/>
      <c r="B82" s="246"/>
      <c r="C82" s="11" t="s">
        <v>71</v>
      </c>
      <c r="D82" s="9">
        <v>0</v>
      </c>
      <c r="E82" s="3">
        <v>0</v>
      </c>
      <c r="F82" s="132">
        <f t="shared" si="1"/>
        <v>0</v>
      </c>
    </row>
    <row r="83" spans="1:6" s="1" customFormat="1" hidden="1">
      <c r="A83" s="246"/>
      <c r="B83" s="246"/>
      <c r="C83" s="11" t="s">
        <v>75</v>
      </c>
      <c r="D83" s="9">
        <v>0</v>
      </c>
      <c r="E83" s="3">
        <v>0</v>
      </c>
      <c r="F83" s="132">
        <f t="shared" si="1"/>
        <v>0</v>
      </c>
    </row>
    <row r="84" spans="1:6" s="1" customFormat="1" hidden="1">
      <c r="A84" s="246"/>
      <c r="B84" s="246"/>
      <c r="C84" s="11" t="s">
        <v>78</v>
      </c>
      <c r="D84" s="9">
        <v>0</v>
      </c>
      <c r="E84" s="3">
        <v>0</v>
      </c>
      <c r="F84" s="132">
        <f t="shared" si="1"/>
        <v>0</v>
      </c>
    </row>
    <row r="85" spans="1:6" hidden="1">
      <c r="A85" s="272"/>
      <c r="B85" s="306"/>
      <c r="C85" s="136" t="s">
        <v>79</v>
      </c>
      <c r="D85" s="137">
        <v>0</v>
      </c>
      <c r="E85" s="138">
        <v>0</v>
      </c>
      <c r="F85" s="132">
        <f t="shared" si="1"/>
        <v>0</v>
      </c>
    </row>
    <row r="86" spans="1:6" hidden="1">
      <c r="A86" s="273"/>
      <c r="B86" s="307"/>
      <c r="C86" s="139" t="s">
        <v>87</v>
      </c>
      <c r="D86" s="140">
        <v>0</v>
      </c>
      <c r="E86" s="141">
        <v>0</v>
      </c>
      <c r="F86" s="142">
        <f t="shared" si="0"/>
        <v>0</v>
      </c>
    </row>
    <row r="87" spans="1:6" hidden="1">
      <c r="A87" s="274"/>
      <c r="B87" s="308"/>
      <c r="C87" s="143" t="s">
        <v>11</v>
      </c>
      <c r="D87" s="144">
        <v>0</v>
      </c>
      <c r="E87" s="145">
        <v>0</v>
      </c>
      <c r="F87" s="146">
        <f t="shared" si="0"/>
        <v>0</v>
      </c>
    </row>
    <row r="88" spans="1:6" hidden="1">
      <c r="A88" s="275"/>
      <c r="B88" s="309"/>
      <c r="C88" s="11" t="s">
        <v>12</v>
      </c>
      <c r="D88" s="9">
        <v>0</v>
      </c>
      <c r="E88" s="3">
        <v>0</v>
      </c>
      <c r="F88" s="10">
        <f t="shared" si="0"/>
        <v>0</v>
      </c>
    </row>
    <row r="89" spans="1:6" hidden="1">
      <c r="A89" s="276"/>
      <c r="B89" s="310"/>
      <c r="C89" s="143" t="s">
        <v>13</v>
      </c>
      <c r="D89" s="144">
        <v>0</v>
      </c>
      <c r="E89" s="145">
        <v>0</v>
      </c>
      <c r="F89" s="146">
        <f t="shared" si="0"/>
        <v>0</v>
      </c>
    </row>
    <row r="90" spans="1:6" s="1" customFormat="1" hidden="1">
      <c r="A90" s="246"/>
      <c r="B90" s="246"/>
      <c r="C90" s="11" t="s">
        <v>14</v>
      </c>
      <c r="D90" s="9">
        <v>0</v>
      </c>
      <c r="E90" s="3">
        <v>0</v>
      </c>
      <c r="F90" s="10">
        <f t="shared" ref="F90:F91" si="2">D90-E90</f>
        <v>0</v>
      </c>
    </row>
    <row r="91" spans="1:6" s="1" customFormat="1">
      <c r="A91" s="246"/>
      <c r="B91" s="246"/>
      <c r="C91" s="143" t="s">
        <v>96</v>
      </c>
      <c r="D91" s="144">
        <v>6300000</v>
      </c>
      <c r="E91" s="145">
        <v>8329546</v>
      </c>
      <c r="F91" s="146">
        <f t="shared" si="2"/>
        <v>-2029546</v>
      </c>
    </row>
    <row r="92" spans="1:6" s="1" customFormat="1">
      <c r="A92" s="246"/>
      <c r="B92" s="246"/>
      <c r="C92" s="11" t="s">
        <v>97</v>
      </c>
      <c r="D92" s="9">
        <v>0</v>
      </c>
      <c r="E92" s="3">
        <v>947536</v>
      </c>
      <c r="F92" s="10">
        <f t="shared" ref="F92" si="3">D92-E92</f>
        <v>-947536</v>
      </c>
    </row>
    <row r="93" spans="1:6" s="1" customFormat="1">
      <c r="A93" s="246"/>
      <c r="B93" s="246"/>
      <c r="C93" s="11" t="s">
        <v>98</v>
      </c>
      <c r="D93" s="9">
        <v>6300000</v>
      </c>
      <c r="E93" s="3">
        <v>6587507</v>
      </c>
      <c r="F93" s="10">
        <f t="shared" ref="F93:F102" si="4">D93-E93</f>
        <v>-287507</v>
      </c>
    </row>
    <row r="94" spans="1:6" s="1" customFormat="1" hidden="1">
      <c r="A94" s="246"/>
      <c r="B94" s="246"/>
      <c r="C94" s="11" t="s">
        <v>99</v>
      </c>
      <c r="D94" s="9">
        <v>0</v>
      </c>
      <c r="E94" s="3">
        <v>0</v>
      </c>
      <c r="F94" s="10">
        <f t="shared" si="4"/>
        <v>0</v>
      </c>
    </row>
    <row r="95" spans="1:6" s="1" customFormat="1" hidden="1">
      <c r="A95" s="246"/>
      <c r="B95" s="246"/>
      <c r="C95" s="11" t="s">
        <v>100</v>
      </c>
      <c r="D95" s="9">
        <v>0</v>
      </c>
      <c r="E95" s="3">
        <v>0</v>
      </c>
      <c r="F95" s="10">
        <f t="shared" si="4"/>
        <v>0</v>
      </c>
    </row>
    <row r="96" spans="1:6" s="1" customFormat="1" hidden="1">
      <c r="A96" s="246"/>
      <c r="B96" s="246"/>
      <c r="C96" s="11" t="s">
        <v>101</v>
      </c>
      <c r="D96" s="9">
        <v>0</v>
      </c>
      <c r="E96" s="3">
        <v>0</v>
      </c>
      <c r="F96" s="10">
        <f t="shared" si="4"/>
        <v>0</v>
      </c>
    </row>
    <row r="97" spans="1:6" s="1" customFormat="1" hidden="1">
      <c r="A97" s="246"/>
      <c r="B97" s="246"/>
      <c r="C97" s="11" t="s">
        <v>102</v>
      </c>
      <c r="D97" s="9">
        <v>0</v>
      </c>
      <c r="E97" s="3">
        <v>0</v>
      </c>
      <c r="F97" s="10">
        <f t="shared" si="4"/>
        <v>0</v>
      </c>
    </row>
    <row r="98" spans="1:6" s="1" customFormat="1" hidden="1">
      <c r="A98" s="246"/>
      <c r="B98" s="246"/>
      <c r="C98" s="11" t="s">
        <v>103</v>
      </c>
      <c r="D98" s="9">
        <v>0</v>
      </c>
      <c r="E98" s="3">
        <v>0</v>
      </c>
      <c r="F98" s="10">
        <f t="shared" si="4"/>
        <v>0</v>
      </c>
    </row>
    <row r="99" spans="1:6" s="1" customFormat="1">
      <c r="A99" s="246"/>
      <c r="B99" s="246"/>
      <c r="C99" s="11" t="s">
        <v>104</v>
      </c>
      <c r="D99" s="9">
        <v>0</v>
      </c>
      <c r="E99" s="3">
        <v>794503</v>
      </c>
      <c r="F99" s="10">
        <f t="shared" si="4"/>
        <v>-794503</v>
      </c>
    </row>
    <row r="100" spans="1:6" s="1" customFormat="1" ht="12.75" hidden="1" customHeight="1">
      <c r="A100" s="246"/>
      <c r="B100" s="246"/>
      <c r="C100" s="11" t="s">
        <v>105</v>
      </c>
      <c r="D100" s="9">
        <v>0</v>
      </c>
      <c r="E100" s="3">
        <v>0</v>
      </c>
      <c r="F100" s="10">
        <f t="shared" si="4"/>
        <v>0</v>
      </c>
    </row>
    <row r="101" spans="1:6" s="1" customFormat="1" hidden="1">
      <c r="A101" s="246"/>
      <c r="B101" s="246"/>
      <c r="C101" s="11" t="s">
        <v>106</v>
      </c>
      <c r="D101" s="9">
        <v>0</v>
      </c>
      <c r="E101" s="3">
        <v>0</v>
      </c>
      <c r="F101" s="10">
        <f t="shared" si="4"/>
        <v>0</v>
      </c>
    </row>
    <row r="102" spans="1:6" s="1" customFormat="1" hidden="1">
      <c r="A102" s="246"/>
      <c r="B102" s="246"/>
      <c r="C102" s="11" t="s">
        <v>107</v>
      </c>
      <c r="D102" s="9">
        <v>0</v>
      </c>
      <c r="E102" s="3">
        <v>0</v>
      </c>
      <c r="F102" s="10">
        <f t="shared" si="4"/>
        <v>0</v>
      </c>
    </row>
    <row r="103" spans="1:6">
      <c r="A103" s="277"/>
      <c r="B103" s="311"/>
      <c r="C103" s="147" t="s">
        <v>30</v>
      </c>
      <c r="D103" s="148">
        <v>120190000</v>
      </c>
      <c r="E103" s="149">
        <v>121600117</v>
      </c>
      <c r="F103" s="150">
        <f t="shared" si="0"/>
        <v>-1410117</v>
      </c>
    </row>
    <row r="104" spans="1:6">
      <c r="A104" s="278"/>
      <c r="B104" s="151"/>
      <c r="C104" s="152" t="s">
        <v>31</v>
      </c>
      <c r="D104" s="153">
        <f>D33-D103</f>
        <v>1888000</v>
      </c>
      <c r="E104" s="153">
        <f>E33-E103</f>
        <v>2525166</v>
      </c>
      <c r="F104" s="154">
        <f t="shared" si="0"/>
        <v>-637166</v>
      </c>
    </row>
    <row r="105" spans="1:6">
      <c r="A105" s="312" t="s">
        <v>25</v>
      </c>
      <c r="B105" s="318" t="s">
        <v>7</v>
      </c>
      <c r="C105" s="155"/>
      <c r="D105" s="156"/>
      <c r="E105" s="157"/>
      <c r="F105" s="158"/>
    </row>
    <row r="106" spans="1:6" s="1" customFormat="1">
      <c r="A106" s="246"/>
      <c r="B106" s="246"/>
      <c r="C106" s="159"/>
      <c r="D106" s="160"/>
      <c r="E106" s="6"/>
      <c r="F106" s="161"/>
    </row>
    <row r="107" spans="1:6">
      <c r="A107" s="313" t="s">
        <v>26</v>
      </c>
      <c r="B107" s="319" t="s">
        <v>8</v>
      </c>
      <c r="C107" s="162" t="s">
        <v>32</v>
      </c>
      <c r="D107" s="163"/>
      <c r="E107" s="164"/>
      <c r="F107" s="165"/>
    </row>
    <row r="108" spans="1:6">
      <c r="A108" s="314" t="s">
        <v>23</v>
      </c>
      <c r="B108" s="320" t="s">
        <v>9</v>
      </c>
      <c r="C108" s="166"/>
      <c r="D108" s="167"/>
      <c r="E108" s="168"/>
      <c r="F108" s="169"/>
    </row>
    <row r="109" spans="1:6">
      <c r="A109" s="315" t="s">
        <v>24</v>
      </c>
      <c r="B109" s="321"/>
      <c r="C109" s="170"/>
      <c r="D109" s="171"/>
      <c r="E109" s="172"/>
      <c r="F109" s="173"/>
    </row>
    <row r="110" spans="1:6">
      <c r="A110" s="316" t="s">
        <v>5</v>
      </c>
      <c r="B110" s="322"/>
      <c r="C110" s="174" t="s">
        <v>33</v>
      </c>
      <c r="D110" s="175"/>
      <c r="E110" s="176"/>
      <c r="F110" s="177"/>
    </row>
    <row r="111" spans="1:6">
      <c r="A111" s="317" t="s">
        <v>6</v>
      </c>
      <c r="B111" s="178"/>
      <c r="C111" s="179" t="s">
        <v>34</v>
      </c>
      <c r="D111" s="180"/>
      <c r="E111" s="181"/>
      <c r="F111" s="182"/>
    </row>
    <row r="112" spans="1:6">
      <c r="A112" s="323" t="s">
        <v>27</v>
      </c>
      <c r="B112" s="332" t="s">
        <v>7</v>
      </c>
      <c r="C112" s="183" t="s">
        <v>110</v>
      </c>
      <c r="D112" s="184">
        <v>500000</v>
      </c>
      <c r="E112" s="185">
        <v>425600</v>
      </c>
      <c r="F112" s="186">
        <f t="shared" ref="F112:F113" si="5">D112-E112</f>
        <v>74400</v>
      </c>
    </row>
    <row r="113" spans="1:6" s="1" customFormat="1">
      <c r="A113" s="246"/>
      <c r="B113" s="246"/>
      <c r="C113" s="159" t="s">
        <v>111</v>
      </c>
      <c r="D113" s="160">
        <v>500000</v>
      </c>
      <c r="E113" s="6">
        <v>425600</v>
      </c>
      <c r="F113" s="161">
        <f t="shared" si="5"/>
        <v>74400</v>
      </c>
    </row>
    <row r="114" spans="1:6">
      <c r="A114" s="324" t="s">
        <v>28</v>
      </c>
      <c r="B114" s="333" t="s">
        <v>8</v>
      </c>
      <c r="C114" s="187" t="s">
        <v>35</v>
      </c>
      <c r="D114" s="188">
        <v>500000</v>
      </c>
      <c r="E114" s="189">
        <v>425600</v>
      </c>
      <c r="F114" s="190">
        <f t="shared" ref="F114:F126" si="6">D114-E114</f>
        <v>74400</v>
      </c>
    </row>
    <row r="115" spans="1:6">
      <c r="A115" s="325" t="s">
        <v>3</v>
      </c>
      <c r="B115" s="334" t="s">
        <v>9</v>
      </c>
      <c r="C115" s="191" t="s">
        <v>112</v>
      </c>
      <c r="D115" s="192">
        <v>702000</v>
      </c>
      <c r="E115" s="5">
        <v>2627600</v>
      </c>
      <c r="F115" s="193">
        <f t="shared" si="6"/>
        <v>-1925600</v>
      </c>
    </row>
    <row r="116" spans="1:6">
      <c r="A116" s="326" t="s">
        <v>4</v>
      </c>
      <c r="B116" s="335" t="s">
        <v>10</v>
      </c>
      <c r="C116" s="194" t="s">
        <v>113</v>
      </c>
      <c r="D116" s="195">
        <v>702000</v>
      </c>
      <c r="E116" s="196">
        <v>627600</v>
      </c>
      <c r="F116" s="197">
        <f t="shared" si="6"/>
        <v>74400</v>
      </c>
    </row>
    <row r="117" spans="1:6">
      <c r="A117" s="327" t="s">
        <v>22</v>
      </c>
      <c r="B117" s="336"/>
      <c r="C117" s="198" t="s">
        <v>114</v>
      </c>
      <c r="D117" s="199">
        <v>0</v>
      </c>
      <c r="E117" s="200">
        <v>2000000</v>
      </c>
      <c r="F117" s="201">
        <f t="shared" si="6"/>
        <v>-2000000</v>
      </c>
    </row>
    <row r="118" spans="1:6">
      <c r="A118" s="328" t="s">
        <v>23</v>
      </c>
      <c r="B118" s="337"/>
      <c r="C118" s="14" t="s">
        <v>115</v>
      </c>
      <c r="D118" s="15">
        <v>0</v>
      </c>
      <c r="E118" s="16">
        <v>-742861</v>
      </c>
      <c r="F118" s="17">
        <f t="shared" si="6"/>
        <v>742861</v>
      </c>
    </row>
    <row r="119" spans="1:6">
      <c r="A119" s="329" t="s">
        <v>24</v>
      </c>
      <c r="B119" s="338"/>
      <c r="C119" s="159" t="s">
        <v>116</v>
      </c>
      <c r="D119" s="160">
        <v>0</v>
      </c>
      <c r="E119" s="6">
        <v>-742861</v>
      </c>
      <c r="F119" s="161">
        <f t="shared" si="6"/>
        <v>742861</v>
      </c>
    </row>
    <row r="120" spans="1:6">
      <c r="A120" s="330" t="s">
        <v>5</v>
      </c>
      <c r="B120" s="339"/>
      <c r="C120" s="202" t="s">
        <v>36</v>
      </c>
      <c r="D120" s="203">
        <v>702000</v>
      </c>
      <c r="E120" s="204">
        <v>1884739</v>
      </c>
      <c r="F120" s="205">
        <f t="shared" si="6"/>
        <v>-1182739</v>
      </c>
    </row>
    <row r="121" spans="1:6">
      <c r="A121" s="331" t="s">
        <v>6</v>
      </c>
      <c r="B121" s="206"/>
      <c r="C121" s="207" t="s">
        <v>37</v>
      </c>
      <c r="D121" s="208">
        <f>D114-D120</f>
        <v>-202000</v>
      </c>
      <c r="E121" s="208">
        <f>E114-E120</f>
        <v>-1459139</v>
      </c>
      <c r="F121" s="209">
        <f t="shared" si="6"/>
        <v>1257139</v>
      </c>
    </row>
    <row r="122" spans="1:6">
      <c r="A122" s="210"/>
      <c r="B122" s="211"/>
      <c r="C122" s="212" t="s">
        <v>38</v>
      </c>
      <c r="D122" s="213"/>
      <c r="E122" s="214"/>
      <c r="F122" s="215">
        <f t="shared" si="6"/>
        <v>0</v>
      </c>
    </row>
    <row r="123" spans="1:6">
      <c r="A123" s="216"/>
      <c r="B123" s="217"/>
      <c r="C123" s="218" t="s">
        <v>39</v>
      </c>
      <c r="D123" s="219">
        <f>D104+D111+D121-D122</f>
        <v>1686000</v>
      </c>
      <c r="E123" s="219">
        <f>E104+E111+E121-E122</f>
        <v>1066027</v>
      </c>
      <c r="F123" s="220">
        <f t="shared" si="6"/>
        <v>619973</v>
      </c>
    </row>
    <row r="124" spans="1:6">
      <c r="A124" s="221"/>
      <c r="B124" s="222"/>
      <c r="C124" s="223"/>
      <c r="D124" s="224"/>
      <c r="E124" s="225"/>
      <c r="F124" s="226">
        <f t="shared" si="6"/>
        <v>0</v>
      </c>
    </row>
    <row r="125" spans="1:6">
      <c r="A125" s="227"/>
      <c r="B125" s="228"/>
      <c r="C125" s="229" t="s">
        <v>40</v>
      </c>
      <c r="D125" s="230">
        <v>52029000</v>
      </c>
      <c r="E125" s="231">
        <v>54029280</v>
      </c>
      <c r="F125" s="232">
        <f t="shared" si="6"/>
        <v>-2000280</v>
      </c>
    </row>
    <row r="126" spans="1:6">
      <c r="A126" s="233"/>
      <c r="B126" s="234"/>
      <c r="C126" s="235" t="s">
        <v>41</v>
      </c>
      <c r="D126" s="236">
        <f>D123+D125</f>
        <v>53715000</v>
      </c>
      <c r="E126" s="236">
        <f>E123+E125</f>
        <v>55095307</v>
      </c>
      <c r="F126" s="237">
        <f t="shared" si="6"/>
        <v>-1380307</v>
      </c>
    </row>
  </sheetData>
  <mergeCells count="12">
    <mergeCell ref="A105:A111"/>
    <mergeCell ref="B105:B107"/>
    <mergeCell ref="B108:B110"/>
    <mergeCell ref="A112:A121"/>
    <mergeCell ref="B112:B114"/>
    <mergeCell ref="B115:B120"/>
    <mergeCell ref="A4:F4"/>
    <mergeCell ref="A5:F5"/>
    <mergeCell ref="A8:C8"/>
    <mergeCell ref="A9:A104"/>
    <mergeCell ref="B9:B33"/>
    <mergeCell ref="B34:B103"/>
  </mergeCells>
  <phoneticPr fontId="1"/>
  <pageMargins left="0.70866141732283505" right="0.39370078740157499" top="0.39370078740157499" bottom="0.511811023622047" header="0.3" footer="0.3"/>
  <pageSetup paperSize="9" scale="9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資金収支計算書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S.Kobayashi</cp:lastModifiedBy>
  <cp:lastPrinted>2015-06-24T00:57:00Z</cp:lastPrinted>
  <dcterms:created xsi:type="dcterms:W3CDTF">2006-11-16T00:13:03Z</dcterms:created>
  <dcterms:modified xsi:type="dcterms:W3CDTF">2017-03-24T02:47:47Z</dcterms:modified>
</cp:coreProperties>
</file>